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13500" yWindow="30" windowWidth="14835" windowHeight="11760" tabRatio="813"/>
  </bookViews>
  <sheets>
    <sheet name="1. Общие положения КПМ" sheetId="16" r:id="rId1"/>
    <sheet name="2. Показатели КПМ" sheetId="17" r:id="rId2"/>
    <sheet name="4. Мероприятия КПМ" sheetId="21" r:id="rId3"/>
    <sheet name="5. Финансовое обеспечение КПМ" sheetId="22" r:id="rId4"/>
    <sheet name="7. План реализации КПМ" sheetId="24" r:id="rId5"/>
    <sheet name="Лист1" sheetId="23" r:id="rId6"/>
  </sheets>
  <definedNames>
    <definedName name="_ftn2" localSheetId="0">'1. Общие положения КПМ'!#REF!</definedName>
    <definedName name="_ftn2" localSheetId="1">'2. Показатели КПМ'!#REF!</definedName>
    <definedName name="_ftn3" localSheetId="0">'1. Общие положения КПМ'!#REF!</definedName>
    <definedName name="_ftn3" localSheetId="1">'2. Показатели КПМ'!#REF!</definedName>
    <definedName name="_ftn4" localSheetId="0">'1. Общие положения КПМ'!#REF!</definedName>
    <definedName name="_ftn4" localSheetId="1">'2. Показатели КПМ'!#REF!</definedName>
    <definedName name="_ftn5" localSheetId="0">'1. Общие положения КПМ'!#REF!</definedName>
    <definedName name="_ftn5" localSheetId="1">'2. Показатели КПМ'!#REF!</definedName>
    <definedName name="_ftnref2" localSheetId="0">'1. Общие положения КПМ'!$A$1</definedName>
    <definedName name="_ftnref2" localSheetId="1">'2. Показатели КПМ'!#REF!</definedName>
    <definedName name="_ftnref3" localSheetId="0">'1. Общие положения КПМ'!$A$2</definedName>
    <definedName name="_ftnref3" localSheetId="1">'2. Показатели КПМ'!#REF!</definedName>
    <definedName name="_ftnref4" localSheetId="0">'1. Общие положения КПМ'!#REF!</definedName>
    <definedName name="_ftnref4" localSheetId="1">'2. Показатели КПМ'!#REF!</definedName>
    <definedName name="_ftnref5" localSheetId="0">'1. Общие положения КПМ'!#REF!</definedName>
    <definedName name="_ftnref5" localSheetId="1">'2. Показатели КПМ'!#REF!</definedName>
    <definedName name="_xlnm.Print_Titles" localSheetId="2">'4. Мероприятия КПМ'!$3:$5</definedName>
    <definedName name="_xlnm.Print_Titles" localSheetId="3">'5. Финансовое обеспечение КПМ'!$4:$6</definedName>
    <definedName name="_xlnm.Print_Titles" localSheetId="4">'7. План реализации КПМ'!$5:$6</definedName>
    <definedName name="_xlnm.Print_Area" localSheetId="0">'1. Общие положения КПМ'!$A$1:$B$5</definedName>
    <definedName name="_xlnm.Print_Area" localSheetId="1">'2. Показатели КПМ'!$A$1:$O$7</definedName>
    <definedName name="_xlnm.Print_Area" localSheetId="2">'4. Мероприятия КПМ'!$A$1:$M$8</definedName>
    <definedName name="_xlnm.Print_Area" localSheetId="3">'5. Финансовое обеспечение КПМ'!$A$1:$L$19</definedName>
    <definedName name="_xlnm.Print_Area" localSheetId="4">'7. План реализации КПМ'!$A$1:$F$8</definedName>
  </definedNames>
  <calcPr calcId="125725"/>
</workbook>
</file>

<file path=xl/calcChain.xml><?xml version="1.0" encoding="utf-8"?>
<calcChain xmlns="http://schemas.openxmlformats.org/spreadsheetml/2006/main">
  <c r="I15" i="22"/>
  <c r="B6" i="21"/>
  <c r="B7" i="24" l="1"/>
  <c r="I10" i="22" l="1"/>
  <c r="I7" s="1"/>
  <c r="J12"/>
  <c r="J10" s="1"/>
  <c r="J7" s="1"/>
  <c r="G12"/>
  <c r="G10" s="1"/>
  <c r="G7" s="1"/>
  <c r="H12"/>
  <c r="H10" s="1"/>
  <c r="H7" s="1"/>
  <c r="I12"/>
  <c r="K12"/>
  <c r="K10" s="1"/>
  <c r="K7" s="1"/>
  <c r="F12"/>
  <c r="F10" s="1"/>
  <c r="L17"/>
  <c r="L15"/>
  <c r="L18"/>
  <c r="D7" i="21"/>
  <c r="L10" i="22" l="1"/>
  <c r="F7"/>
  <c r="L7" s="1"/>
  <c r="L12"/>
  <c r="L16"/>
  <c r="E7" i="21" l="1"/>
  <c r="H7" l="1"/>
  <c r="I7"/>
  <c r="J7"/>
  <c r="K7"/>
  <c r="L7"/>
  <c r="G7"/>
</calcChain>
</file>

<file path=xl/sharedStrings.xml><?xml version="1.0" encoding="utf-8"?>
<sst xmlns="http://schemas.openxmlformats.org/spreadsheetml/2006/main" count="98" uniqueCount="75">
  <si>
    <t>№ п/п</t>
  </si>
  <si>
    <t>1.</t>
  </si>
  <si>
    <t>1. Общие положения</t>
  </si>
  <si>
    <t>Единица измерения (по ОКЕИ)</t>
  </si>
  <si>
    <t>Базовое значение</t>
  </si>
  <si>
    <t>значение</t>
  </si>
  <si>
    <t>год</t>
  </si>
  <si>
    <t>1.1.</t>
  </si>
  <si>
    <t>Всего</t>
  </si>
  <si>
    <t>Значение показателей по годам</t>
  </si>
  <si>
    <t>Связь с показателями комплекса процессных мероприятий</t>
  </si>
  <si>
    <t>Тип мероприятия (результата)</t>
  </si>
  <si>
    <t>Наименование мероприятия (результата)</t>
  </si>
  <si>
    <t xml:space="preserve">     </t>
  </si>
  <si>
    <t>Код бюджетной классификации</t>
  </si>
  <si>
    <t xml:space="preserve">   </t>
  </si>
  <si>
    <t xml:space="preserve"> </t>
  </si>
  <si>
    <t>Уровень показателя</t>
  </si>
  <si>
    <t xml:space="preserve">Информационная система </t>
  </si>
  <si>
    <t>Признак "Участие муниципальных образований"</t>
  </si>
  <si>
    <t>Значения мероприятия (результата), параметра характеристики мероприятия (результата) по годам</t>
  </si>
  <si>
    <t>Наименование мероприятия (результата) / источник финансового обеспечения</t>
  </si>
  <si>
    <t>Объем финансового обеспечения по годам, тыс. рублей</t>
  </si>
  <si>
    <t>да</t>
  </si>
  <si>
    <t xml:space="preserve">    </t>
  </si>
  <si>
    <t>1.1.1.</t>
  </si>
  <si>
    <t>Наименование показателя / задачи</t>
  </si>
  <si>
    <t>Признак возрастания / убывания</t>
  </si>
  <si>
    <t>Ответственный                                                                                                                  за достижение показателя</t>
  </si>
  <si>
    <t xml:space="preserve">Ответственное структурное подразделение 
администрации Старооскольского городского округа
 </t>
  </si>
  <si>
    <t>Связь с муниципальной программой (комплексной программой)</t>
  </si>
  <si>
    <t xml:space="preserve"> - местный бюджет</t>
  </si>
  <si>
    <t xml:space="preserve"> - внебюджетные источники</t>
  </si>
  <si>
    <t>850</t>
  </si>
  <si>
    <t>200</t>
  </si>
  <si>
    <t>Департамент ЖКХ,
МКУ «УЖиРГО»</t>
  </si>
  <si>
    <t>процент</t>
  </si>
  <si>
    <t>2. Показатели комплекса процессных мероприятий 4</t>
  </si>
  <si>
    <t>4. Перечень мероприятий (результатов) комплекса процессных мероприятий 4</t>
  </si>
  <si>
    <t>0505</t>
  </si>
  <si>
    <t>100</t>
  </si>
  <si>
    <t>300</t>
  </si>
  <si>
    <t>800</t>
  </si>
  <si>
    <t>5. Финансовое обеспечение комплекса процессных мероприятий 4</t>
  </si>
  <si>
    <t>12 4 04</t>
  </si>
  <si>
    <t>№                           п/п</t>
  </si>
  <si>
    <t>Задача, мероприятие (результат) / контрольная точка</t>
  </si>
  <si>
    <t>Дата наступления контрольной точки</t>
  </si>
  <si>
    <t xml:space="preserve">Ответственный исполнитель </t>
  </si>
  <si>
    <t>Вид подтверждающего документа</t>
  </si>
  <si>
    <t>Договор, акт,
платежный
документ</t>
  </si>
  <si>
    <t>КМП</t>
  </si>
  <si>
    <t>Приложение к паспорту 
комплекса процессных мероприятий  4</t>
  </si>
  <si>
    <t>«Развитие системы жизнеобеспечения Старооскольского городского округа»</t>
  </si>
  <si>
    <t>Задача 4.  Обеспечение реализации муниципальной программы «Развитие системы жизнеобеспечения Старооскольского городского округа»</t>
  </si>
  <si>
    <t>Уровень обеспечения функций МКУ «УЖиРГО»</t>
  </si>
  <si>
    <t>Осуществление текущей деятельности</t>
  </si>
  <si>
    <t xml:space="preserve">В рамках мероприятия осуществляется финансирование содержания МКУ «УЖиРГО» в части осуществления выплат по оплате труда сотрудников, компенсации командировочных расходов, оплаты коммунальных услуг и прочих расходов, закупки товаров, работ и услуг для обеспечения функций МКУ «УЖиРГО».  </t>
  </si>
  <si>
    <t xml:space="preserve">Комплекс процессных мероприятий 4 всего, в том числе </t>
  </si>
  <si>
    <t>Мероприятие (результат) «Обеспечение функций 
МКУ «УЖиРГО»</t>
  </si>
  <si>
    <t xml:space="preserve">Мероприятие (результат) «Обеспечение функций 
МКУ «УЖиРГО» всего, в том числе </t>
  </si>
  <si>
    <r>
      <t>1</t>
    </r>
    <r>
      <rPr>
        <i/>
        <sz val="16"/>
        <color rgb="FF000000"/>
        <rFont val="Times New Roman"/>
        <family val="1"/>
        <charset val="204"/>
      </rPr>
      <t>.</t>
    </r>
  </si>
  <si>
    <t xml:space="preserve"> План реализации комплекса процессных мероприятий 4</t>
  </si>
  <si>
    <t>МКУ «УЖиРГО»</t>
  </si>
  <si>
    <t xml:space="preserve"> 31.12.</t>
  </si>
  <si>
    <t>Мероприятие (результат) «Обеспечение функций МКУ «УЖиРГО»</t>
  </si>
  <si>
    <t>12 4 04 22170</t>
  </si>
  <si>
    <t>VI. Паспорт комплекса процессных мероприятий «Обеспечение реализации муниципальной программы «Развитие системы жизнеобеспечения Старооскольского городского округа» 
(далее – комплекс процессных мероприятий 4)</t>
  </si>
  <si>
    <t xml:space="preserve"> -</t>
  </si>
  <si>
    <t xml:space="preserve"> - федеральный бюджет </t>
  </si>
  <si>
    <t xml:space="preserve"> - областной бюджет </t>
  </si>
  <si>
    <t>0501</t>
  </si>
  <si>
    <t>12 4 04 00000</t>
  </si>
  <si>
    <t xml:space="preserve">Департамент ЖКХ
первый заместитель начальника департамента жилищно-коммунального хозяйства 
</t>
  </si>
  <si>
    <t>П</t>
  </si>
</sst>
</file>

<file path=xl/styles.xml><?xml version="1.0" encoding="utf-8"?>
<styleSheet xmlns="http://schemas.openxmlformats.org/spreadsheetml/2006/main">
  <numFmts count="2">
    <numFmt numFmtId="43" formatCode="_-* #,##0.00\ _₽_-;\-* #,##0.00\ _₽_-;_-* &quot;-&quot;??\ _₽_-;_-@_-"/>
    <numFmt numFmtId="164" formatCode="#,##0.0"/>
  </numFmts>
  <fonts count="20">
    <font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Helv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64"/>
      <name val="Calibri"/>
      <family val="2"/>
      <charset val="204"/>
    </font>
    <font>
      <sz val="10"/>
      <name val="Arial Cyr"/>
    </font>
    <font>
      <sz val="16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i/>
      <sz val="16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i/>
      <sz val="16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82">
    <xf numFmtId="0" fontId="0" fillId="0" borderId="0"/>
    <xf numFmtId="0" fontId="2" fillId="0" borderId="0"/>
    <xf numFmtId="0" fontId="3" fillId="0" borderId="0"/>
    <xf numFmtId="0" fontId="5" fillId="0" borderId="0"/>
    <xf numFmtId="0" fontId="5" fillId="0" borderId="0"/>
    <xf numFmtId="0" fontId="6" fillId="0" borderId="0"/>
    <xf numFmtId="0" fontId="2" fillId="0" borderId="0"/>
    <xf numFmtId="0" fontId="4" fillId="0" borderId="0"/>
    <xf numFmtId="0" fontId="7" fillId="0" borderId="0"/>
    <xf numFmtId="0" fontId="6" fillId="0" borderId="0"/>
    <xf numFmtId="0" fontId="7" fillId="0" borderId="0"/>
    <xf numFmtId="0" fontId="7" fillId="0" borderId="0"/>
    <xf numFmtId="0" fontId="4" fillId="0" borderId="0"/>
    <xf numFmtId="0" fontId="4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7" fillId="0" borderId="0"/>
    <xf numFmtId="0" fontId="7" fillId="0" borderId="0"/>
    <xf numFmtId="0" fontId="7" fillId="0" borderId="0"/>
    <xf numFmtId="43" fontId="4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8" fillId="0" borderId="0"/>
    <xf numFmtId="0" fontId="8" fillId="0" borderId="0"/>
    <xf numFmtId="43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1" fillId="0" borderId="0" applyNumberFormat="0" applyFill="0" applyBorder="0" applyAlignment="0" applyProtection="0"/>
    <xf numFmtId="0" fontId="4" fillId="0" borderId="0"/>
    <xf numFmtId="0" fontId="4" fillId="0" borderId="0"/>
    <xf numFmtId="0" fontId="2" fillId="0" borderId="0"/>
    <xf numFmtId="0" fontId="4" fillId="0" borderId="0"/>
    <xf numFmtId="0" fontId="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" fillId="0" borderId="0" applyNumberFormat="0" applyFill="0" applyBorder="0" applyProtection="0"/>
    <xf numFmtId="0" fontId="7" fillId="0" borderId="0"/>
    <xf numFmtId="0" fontId="7" fillId="0" borderId="0"/>
    <xf numFmtId="0" fontId="4" fillId="0" borderId="0"/>
    <xf numFmtId="0" fontId="9" fillId="0" borderId="0"/>
    <xf numFmtId="0" fontId="9" fillId="0" borderId="0"/>
    <xf numFmtId="0" fontId="10" fillId="0" borderId="0"/>
    <xf numFmtId="0" fontId="4" fillId="0" borderId="0"/>
    <xf numFmtId="0" fontId="4" fillId="0" borderId="0"/>
    <xf numFmtId="0" fontId="4" fillId="0" borderId="0"/>
    <xf numFmtId="0" fontId="5" fillId="0" borderId="0"/>
    <xf numFmtId="0" fontId="4" fillId="0" borderId="0"/>
    <xf numFmtId="0" fontId="4" fillId="0" borderId="0"/>
    <xf numFmtId="0" fontId="10" fillId="0" borderId="0"/>
    <xf numFmtId="0" fontId="4" fillId="0" borderId="0"/>
    <xf numFmtId="0" fontId="4" fillId="0" borderId="0"/>
    <xf numFmtId="0" fontId="4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43" fontId="4" fillId="0" borderId="0" applyFont="0" applyFill="0" applyBorder="0" applyProtection="0"/>
    <xf numFmtId="0" fontId="10" fillId="0" borderId="0" applyFont="0" applyFill="0" applyBorder="0" applyProtection="0"/>
    <xf numFmtId="43" fontId="10" fillId="0" borderId="0" applyFont="0" applyFill="0" applyBorder="0" applyProtection="0"/>
  </cellStyleXfs>
  <cellXfs count="106">
    <xf numFmtId="0" fontId="0" fillId="0" borderId="0" xfId="0"/>
    <xf numFmtId="0" fontId="11" fillId="0" borderId="1" xfId="0" applyFont="1" applyBorder="1" applyAlignment="1">
      <alignment horizontal="left" vertical="top" wrapText="1"/>
    </xf>
    <xf numFmtId="0" fontId="13" fillId="0" borderId="0" xfId="0" applyFont="1" applyBorder="1" applyAlignment="1">
      <alignment vertical="top" wrapText="1"/>
    </xf>
    <xf numFmtId="0" fontId="11" fillId="0" borderId="0" xfId="0" applyFont="1" applyAlignment="1">
      <alignment vertical="top" wrapText="1"/>
    </xf>
    <xf numFmtId="0" fontId="12" fillId="0" borderId="2" xfId="0" applyFont="1" applyBorder="1" applyAlignment="1">
      <alignment horizontal="center" vertical="center" wrapText="1"/>
    </xf>
    <xf numFmtId="0" fontId="11" fillId="0" borderId="1" xfId="0" applyFont="1" applyBorder="1" applyAlignment="1">
      <alignment vertical="top" wrapText="1"/>
    </xf>
    <xf numFmtId="0" fontId="11" fillId="0" borderId="0" xfId="0" applyFont="1" applyBorder="1" applyAlignment="1">
      <alignment horizontal="left" vertical="top" wrapText="1"/>
    </xf>
    <xf numFmtId="0" fontId="11" fillId="0" borderId="0" xfId="0" applyFont="1" applyBorder="1" applyAlignment="1">
      <alignment vertical="top" wrapText="1"/>
    </xf>
    <xf numFmtId="0" fontId="11" fillId="0" borderId="0" xfId="0" applyFont="1" applyAlignment="1">
      <alignment horizontal="left" vertical="center" indent="5"/>
    </xf>
    <xf numFmtId="0" fontId="15" fillId="2" borderId="1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left" vertical="top" wrapText="1"/>
    </xf>
    <xf numFmtId="0" fontId="11" fillId="0" borderId="3" xfId="0" applyFont="1" applyBorder="1" applyAlignment="1">
      <alignment horizontal="center" vertical="center"/>
    </xf>
    <xf numFmtId="0" fontId="11" fillId="0" borderId="1" xfId="0" applyFont="1" applyBorder="1" applyAlignment="1">
      <alignment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3" fontId="11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/>
    </xf>
    <xf numFmtId="3" fontId="11" fillId="0" borderId="1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vertical="top"/>
    </xf>
    <xf numFmtId="0" fontId="11" fillId="0" borderId="0" xfId="0" applyFont="1"/>
    <xf numFmtId="0" fontId="11" fillId="0" borderId="16" xfId="0" applyFont="1" applyBorder="1" applyAlignment="1">
      <alignment vertical="top" wrapText="1"/>
    </xf>
    <xf numFmtId="0" fontId="11" fillId="0" borderId="0" xfId="0" applyFont="1" applyAlignment="1">
      <alignment vertical="top"/>
    </xf>
    <xf numFmtId="0" fontId="11" fillId="0" borderId="2" xfId="0" applyFont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/>
    </xf>
    <xf numFmtId="0" fontId="15" fillId="0" borderId="1" xfId="0" applyFont="1" applyBorder="1" applyAlignment="1">
      <alignment horizontal="left" vertical="center" wrapText="1"/>
    </xf>
    <xf numFmtId="0" fontId="11" fillId="0" borderId="0" xfId="0" applyFont="1" applyAlignment="1"/>
    <xf numFmtId="0" fontId="11" fillId="0" borderId="2" xfId="0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top"/>
    </xf>
    <xf numFmtId="0" fontId="18" fillId="0" borderId="0" xfId="0" applyFont="1" applyBorder="1"/>
    <xf numFmtId="0" fontId="11" fillId="0" borderId="0" xfId="0" applyFont="1" applyBorder="1" applyAlignment="1">
      <alignment horizontal="right" vertical="center"/>
    </xf>
    <xf numFmtId="164" fontId="11" fillId="0" borderId="0" xfId="0" applyNumberFormat="1" applyFont="1"/>
    <xf numFmtId="0" fontId="12" fillId="0" borderId="1" xfId="0" applyFont="1" applyBorder="1" applyAlignment="1">
      <alignment vertical="center" wrapText="1"/>
    </xf>
    <xf numFmtId="49" fontId="16" fillId="0" borderId="8" xfId="0" applyNumberFormat="1" applyFont="1" applyFill="1" applyBorder="1" applyAlignment="1">
      <alignment vertical="center" wrapText="1"/>
    </xf>
    <xf numFmtId="49" fontId="16" fillId="0" borderId="9" xfId="0" applyNumberFormat="1" applyFont="1" applyFill="1" applyBorder="1" applyAlignment="1">
      <alignment vertical="center" wrapText="1"/>
    </xf>
    <xf numFmtId="49" fontId="12" fillId="0" borderId="9" xfId="0" applyNumberFormat="1" applyFont="1" applyBorder="1" applyAlignment="1">
      <alignment vertical="center" wrapText="1"/>
    </xf>
    <xf numFmtId="49" fontId="12" fillId="0" borderId="10" xfId="0" applyNumberFormat="1" applyFont="1" applyBorder="1" applyAlignment="1">
      <alignment vertical="center" wrapText="1"/>
    </xf>
    <xf numFmtId="164" fontId="12" fillId="0" borderId="1" xfId="0" applyNumberFormat="1" applyFont="1" applyBorder="1" applyAlignment="1">
      <alignment vertical="center" wrapText="1"/>
    </xf>
    <xf numFmtId="0" fontId="11" fillId="0" borderId="1" xfId="60" applyNumberFormat="1" applyFont="1" applyBorder="1" applyAlignment="1">
      <alignment vertical="center" wrapText="1"/>
    </xf>
    <xf numFmtId="49" fontId="17" fillId="0" borderId="14" xfId="0" applyNumberFormat="1" applyFont="1" applyFill="1" applyBorder="1" applyAlignment="1">
      <alignment vertical="center" wrapText="1"/>
    </xf>
    <xf numFmtId="49" fontId="17" fillId="0" borderId="0" xfId="0" applyNumberFormat="1" applyFont="1" applyFill="1" applyBorder="1" applyAlignment="1">
      <alignment vertical="center" wrapText="1"/>
    </xf>
    <xf numFmtId="49" fontId="12" fillId="0" borderId="11" xfId="0" applyNumberFormat="1" applyFont="1" applyBorder="1" applyAlignment="1">
      <alignment vertical="center" wrapText="1"/>
    </xf>
    <xf numFmtId="164" fontId="11" fillId="0" borderId="1" xfId="0" applyNumberFormat="1" applyFont="1" applyBorder="1" applyAlignment="1">
      <alignment horizontal="center" vertical="center" wrapText="1"/>
    </xf>
    <xf numFmtId="0" fontId="11" fillId="0" borderId="6" xfId="60" applyNumberFormat="1" applyFont="1" applyBorder="1" applyAlignment="1">
      <alignment horizontal="left" vertical="center" wrapText="1"/>
    </xf>
    <xf numFmtId="49" fontId="17" fillId="0" borderId="11" xfId="0" applyNumberFormat="1" applyFont="1" applyFill="1" applyBorder="1" applyAlignment="1">
      <alignment vertical="center" wrapText="1"/>
    </xf>
    <xf numFmtId="49" fontId="12" fillId="0" borderId="15" xfId="0" applyNumberFormat="1" applyFont="1" applyBorder="1" applyAlignment="1">
      <alignment vertical="center" wrapText="1"/>
    </xf>
    <xf numFmtId="49" fontId="12" fillId="0" borderId="2" xfId="0" applyNumberFormat="1" applyFont="1" applyBorder="1" applyAlignment="1">
      <alignment vertical="center" wrapText="1"/>
    </xf>
    <xf numFmtId="49" fontId="12" fillId="0" borderId="13" xfId="0" applyNumberFormat="1" applyFont="1" applyBorder="1" applyAlignment="1">
      <alignment vertical="center" wrapText="1"/>
    </xf>
    <xf numFmtId="49" fontId="16" fillId="0" borderId="10" xfId="0" applyNumberFormat="1" applyFont="1" applyFill="1" applyBorder="1" applyAlignment="1">
      <alignment vertical="center" wrapText="1"/>
    </xf>
    <xf numFmtId="164" fontId="16" fillId="0" borderId="1" xfId="0" applyNumberFormat="1" applyFont="1" applyFill="1" applyBorder="1" applyAlignment="1">
      <alignment horizontal="center" vertical="center"/>
    </xf>
    <xf numFmtId="0" fontId="11" fillId="0" borderId="1" xfId="0" applyFont="1" applyBorder="1"/>
    <xf numFmtId="49" fontId="17" fillId="0" borderId="15" xfId="0" applyNumberFormat="1" applyFont="1" applyFill="1" applyBorder="1" applyAlignment="1">
      <alignment vertical="center" wrapText="1"/>
    </xf>
    <xf numFmtId="49" fontId="17" fillId="0" borderId="2" xfId="0" applyNumberFormat="1" applyFont="1" applyFill="1" applyBorder="1" applyAlignment="1">
      <alignment vertical="center" wrapText="1"/>
    </xf>
    <xf numFmtId="49" fontId="17" fillId="0" borderId="13" xfId="0" applyNumberFormat="1" applyFont="1" applyFill="1" applyBorder="1" applyAlignment="1">
      <alignment vertical="center" wrapText="1"/>
    </xf>
    <xf numFmtId="0" fontId="14" fillId="0" borderId="1" xfId="0" applyFont="1" applyBorder="1" applyAlignment="1">
      <alignment horizontal="left" vertical="center" wrapText="1"/>
    </xf>
    <xf numFmtId="0" fontId="15" fillId="0" borderId="4" xfId="0" applyFont="1" applyBorder="1" applyAlignment="1">
      <alignment horizontal="center" vertical="center" wrapText="1"/>
    </xf>
    <xf numFmtId="0" fontId="11" fillId="0" borderId="0" xfId="0" applyFont="1" applyBorder="1"/>
    <xf numFmtId="0" fontId="15" fillId="0" borderId="1" xfId="0" applyFont="1" applyBorder="1" applyAlignment="1">
      <alignment horizontal="center" vertical="top" wrapText="1"/>
    </xf>
    <xf numFmtId="0" fontId="11" fillId="2" borderId="1" xfId="0" applyFont="1" applyFill="1" applyBorder="1" applyAlignment="1">
      <alignment vertical="center" wrapText="1"/>
    </xf>
    <xf numFmtId="14" fontId="15" fillId="0" borderId="1" xfId="0" applyNumberFormat="1" applyFont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/>
    </xf>
    <xf numFmtId="0" fontId="15" fillId="2" borderId="5" xfId="0" applyFont="1" applyFill="1" applyBorder="1" applyAlignment="1">
      <alignment vertical="center" wrapText="1"/>
    </xf>
    <xf numFmtId="0" fontId="15" fillId="2" borderId="4" xfId="0" applyFont="1" applyFill="1" applyBorder="1" applyAlignment="1">
      <alignment vertical="center" wrapText="1"/>
    </xf>
    <xf numFmtId="0" fontId="15" fillId="2" borderId="0" xfId="0" applyFont="1" applyFill="1" applyBorder="1" applyAlignment="1">
      <alignment horizontal="center" vertical="top" wrapText="1"/>
    </xf>
    <xf numFmtId="0" fontId="15" fillId="3" borderId="1" xfId="0" applyFont="1" applyFill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49" fontId="16" fillId="0" borderId="14" xfId="0" applyNumberFormat="1" applyFont="1" applyFill="1" applyBorder="1" applyAlignment="1">
      <alignment vertical="center" wrapText="1"/>
    </xf>
    <xf numFmtId="49" fontId="16" fillId="0" borderId="0" xfId="0" applyNumberFormat="1" applyFont="1" applyFill="1" applyBorder="1" applyAlignment="1">
      <alignment vertical="center" wrapText="1"/>
    </xf>
    <xf numFmtId="49" fontId="16" fillId="0" borderId="11" xfId="0" applyNumberFormat="1" applyFont="1" applyFill="1" applyBorder="1" applyAlignment="1">
      <alignment vertical="center" wrapText="1"/>
    </xf>
    <xf numFmtId="49" fontId="12" fillId="0" borderId="0" xfId="0" applyNumberFormat="1" applyFont="1" applyBorder="1" applyAlignment="1">
      <alignment vertical="center" wrapText="1"/>
    </xf>
    <xf numFmtId="0" fontId="17" fillId="0" borderId="14" xfId="0" applyFont="1" applyFill="1" applyBorder="1" applyAlignment="1">
      <alignment vertical="center" wrapText="1"/>
    </xf>
    <xf numFmtId="0" fontId="17" fillId="0" borderId="0" xfId="0" applyFont="1" applyFill="1" applyBorder="1" applyAlignment="1">
      <alignment vertical="center" wrapText="1"/>
    </xf>
    <xf numFmtId="0" fontId="12" fillId="0" borderId="0" xfId="0" applyFont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center" vertical="center" wrapText="1"/>
    </xf>
    <xf numFmtId="0" fontId="17" fillId="0" borderId="3" xfId="0" applyFont="1" applyFill="1" applyBorder="1" applyAlignment="1">
      <alignment horizontal="left" vertical="center" wrapText="1"/>
    </xf>
    <xf numFmtId="0" fontId="17" fillId="0" borderId="5" xfId="0" applyFont="1" applyFill="1" applyBorder="1" applyAlignment="1">
      <alignment horizontal="left" vertical="center" wrapText="1"/>
    </xf>
    <xf numFmtId="0" fontId="17" fillId="0" borderId="4" xfId="0" applyFont="1" applyFill="1" applyBorder="1" applyAlignment="1">
      <alignment horizontal="left" vertical="center" wrapText="1"/>
    </xf>
    <xf numFmtId="0" fontId="11" fillId="0" borderId="1" xfId="0" applyFont="1" applyBorder="1" applyAlignment="1">
      <alignment horizontal="center" vertical="center" wrapText="1"/>
    </xf>
    <xf numFmtId="0" fontId="15" fillId="2" borderId="6" xfId="0" applyFont="1" applyFill="1" applyBorder="1" applyAlignment="1">
      <alignment horizontal="center" vertical="center" wrapText="1"/>
    </xf>
    <xf numFmtId="0" fontId="15" fillId="2" borderId="7" xfId="0" applyFont="1" applyFill="1" applyBorder="1" applyAlignment="1">
      <alignment horizontal="center" vertical="center" wrapText="1"/>
    </xf>
    <xf numFmtId="0" fontId="15" fillId="0" borderId="3" xfId="0" applyFont="1" applyBorder="1" applyAlignment="1">
      <alignment horizontal="left" vertical="center" wrapText="1"/>
    </xf>
    <xf numFmtId="0" fontId="15" fillId="0" borderId="5" xfId="0" applyFont="1" applyBorder="1" applyAlignment="1">
      <alignment horizontal="left" vertical="center" wrapText="1"/>
    </xf>
    <xf numFmtId="0" fontId="15" fillId="0" borderId="4" xfId="0" applyFont="1" applyBorder="1" applyAlignment="1">
      <alignment horizontal="left" vertical="center" wrapText="1"/>
    </xf>
    <xf numFmtId="0" fontId="15" fillId="2" borderId="3" xfId="0" applyFont="1" applyFill="1" applyBorder="1" applyAlignment="1">
      <alignment horizontal="left" vertical="center" wrapText="1"/>
    </xf>
    <xf numFmtId="0" fontId="15" fillId="2" borderId="5" xfId="0" applyFont="1" applyFill="1" applyBorder="1" applyAlignment="1">
      <alignment horizontal="left" vertical="center" wrapText="1"/>
    </xf>
    <xf numFmtId="0" fontId="15" fillId="2" borderId="4" xfId="0" applyFont="1" applyFill="1" applyBorder="1" applyAlignment="1">
      <alignment horizontal="left" vertical="center" wrapText="1"/>
    </xf>
    <xf numFmtId="0" fontId="11" fillId="0" borderId="0" xfId="0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 wrapText="1"/>
    </xf>
    <xf numFmtId="0" fontId="11" fillId="0" borderId="6" xfId="60" applyNumberFormat="1" applyFont="1" applyBorder="1" applyAlignment="1">
      <alignment horizontal="left" vertical="center" wrapText="1"/>
    </xf>
    <xf numFmtId="0" fontId="11" fillId="0" borderId="12" xfId="60" applyNumberFormat="1" applyFont="1" applyBorder="1" applyAlignment="1">
      <alignment horizontal="left" vertical="center" wrapText="1"/>
    </xf>
    <xf numFmtId="0" fontId="11" fillId="0" borderId="7" xfId="60" applyNumberFormat="1" applyFont="1" applyBorder="1" applyAlignment="1">
      <alignment horizontal="left" vertical="center" wrapText="1"/>
    </xf>
    <xf numFmtId="0" fontId="11" fillId="3" borderId="8" xfId="0" applyFont="1" applyFill="1" applyBorder="1" applyAlignment="1">
      <alignment horizontal="center" vertical="center" wrapText="1"/>
    </xf>
    <xf numFmtId="0" fontId="11" fillId="3" borderId="9" xfId="0" applyFont="1" applyFill="1" applyBorder="1" applyAlignment="1">
      <alignment horizontal="center" vertical="center" wrapText="1"/>
    </xf>
    <xf numFmtId="0" fontId="11" fillId="3" borderId="10" xfId="0" applyFont="1" applyFill="1" applyBorder="1" applyAlignment="1">
      <alignment horizontal="center" vertical="center" wrapText="1"/>
    </xf>
    <xf numFmtId="0" fontId="11" fillId="3" borderId="15" xfId="0" applyFont="1" applyFill="1" applyBorder="1" applyAlignment="1">
      <alignment horizontal="center" vertical="center" wrapText="1"/>
    </xf>
    <xf numFmtId="0" fontId="11" fillId="3" borderId="2" xfId="0" applyFont="1" applyFill="1" applyBorder="1" applyAlignment="1">
      <alignment horizontal="center" vertical="center" wrapText="1"/>
    </xf>
    <xf numFmtId="0" fontId="11" fillId="3" borderId="13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left" vertical="center" wrapText="1"/>
    </xf>
  </cellXfs>
  <cellStyles count="82">
    <cellStyle name="Гиперссылка 2" xfId="29"/>
    <cellStyle name="Гиперссылка 2 2" xfId="50"/>
    <cellStyle name="Обычный" xfId="0" builtinId="0"/>
    <cellStyle name="Обычный 10" xfId="10"/>
    <cellStyle name="Обычный 10 2" xfId="51"/>
    <cellStyle name="Обычный 11" xfId="11"/>
    <cellStyle name="Обычный 11 2" xfId="52"/>
    <cellStyle name="Обычный 12" xfId="6"/>
    <cellStyle name="Обычный 12 2" xfId="53"/>
    <cellStyle name="Обычный 13" xfId="26"/>
    <cellStyle name="Обычный 13 2" xfId="54"/>
    <cellStyle name="Обычный 14" xfId="25"/>
    <cellStyle name="Обычный 14 2" xfId="55"/>
    <cellStyle name="Обычный 15" xfId="5"/>
    <cellStyle name="Обычный 15 2" xfId="56"/>
    <cellStyle name="Обычный 16" xfId="30"/>
    <cellStyle name="Обычный 16 2" xfId="44"/>
    <cellStyle name="Обычный 16 3" xfId="57"/>
    <cellStyle name="Обычный 17" xfId="31"/>
    <cellStyle name="Обычный 17 2" xfId="45"/>
    <cellStyle name="Обычный 17 3" xfId="58"/>
    <cellStyle name="Обычный 18" xfId="35"/>
    <cellStyle name="Обычный 18 2" xfId="47"/>
    <cellStyle name="Обычный 18 3" xfId="59"/>
    <cellStyle name="Обычный 19" xfId="49"/>
    <cellStyle name="Обычный 2" xfId="1"/>
    <cellStyle name="Обычный 2 2" xfId="12"/>
    <cellStyle name="Обычный 2 2 2" xfId="38"/>
    <cellStyle name="Обычный 2 2 3" xfId="61"/>
    <cellStyle name="Обычный 2 3" xfId="13"/>
    <cellStyle name="Обычный 2 3 2" xfId="39"/>
    <cellStyle name="Обычный 2 3 3" xfId="62"/>
    <cellStyle name="Обычный 2 4" xfId="9"/>
    <cellStyle name="Обычный 2 4 2" xfId="63"/>
    <cellStyle name="Обычный 2 5" xfId="32"/>
    <cellStyle name="Обычный 2 5 2" xfId="64"/>
    <cellStyle name="Обычный 2 6" xfId="33"/>
    <cellStyle name="Обычный 2 6 2" xfId="46"/>
    <cellStyle name="Обычный 2 6 3" xfId="65"/>
    <cellStyle name="Обычный 2 7" xfId="36"/>
    <cellStyle name="Обычный 2 7 2" xfId="48"/>
    <cellStyle name="Обычный 2 7 3" xfId="66"/>
    <cellStyle name="Обычный 2 8" xfId="60"/>
    <cellStyle name="Обычный 2 9" xfId="4"/>
    <cellStyle name="Обычный 20" xfId="3"/>
    <cellStyle name="Обычный 21_Белгородская область хотелки районов" xfId="14"/>
    <cellStyle name="Обычный 3" xfId="8"/>
    <cellStyle name="Обычный 3 2" xfId="34"/>
    <cellStyle name="Обычный 3 2 2" xfId="68"/>
    <cellStyle name="Обычный 3 3" xfId="67"/>
    <cellStyle name="Обычный 4" xfId="15"/>
    <cellStyle name="Обычный 4 2" xfId="16"/>
    <cellStyle name="Обычный 4 2 2" xfId="17"/>
    <cellStyle name="Обычный 4 2 2 2" xfId="7"/>
    <cellStyle name="Обычный 4 2 2 2 2" xfId="37"/>
    <cellStyle name="Обычный 4 2 2 2 3" xfId="72"/>
    <cellStyle name="Обычный 4 2 2 3" xfId="42"/>
    <cellStyle name="Обычный 4 2 2 4" xfId="71"/>
    <cellStyle name="Обычный 4 2 3" xfId="41"/>
    <cellStyle name="Обычный 4 2 4" xfId="70"/>
    <cellStyle name="Обычный 4 3" xfId="40"/>
    <cellStyle name="Обычный 4 4" xfId="69"/>
    <cellStyle name="Обычный 5" xfId="18"/>
    <cellStyle name="Обычный 5 2" xfId="73"/>
    <cellStyle name="Обычный 6" xfId="22"/>
    <cellStyle name="Обычный 6 2" xfId="74"/>
    <cellStyle name="Обычный 7" xfId="23"/>
    <cellStyle name="Обычный 7 2" xfId="75"/>
    <cellStyle name="Обычный 8" xfId="24"/>
    <cellStyle name="Обычный 8 2" xfId="76"/>
    <cellStyle name="Обычный 9" xfId="19"/>
    <cellStyle name="Обычный 9 2" xfId="20"/>
    <cellStyle name="Обычный 9 2 2" xfId="78"/>
    <cellStyle name="Обычный 9 3" xfId="77"/>
    <cellStyle name="Стиль 1" xfId="2"/>
    <cellStyle name="Финансовый 2" xfId="21"/>
    <cellStyle name="Финансовый 2 2" xfId="28"/>
    <cellStyle name="Финансовый 2 2 2" xfId="80"/>
    <cellStyle name="Финансовый 2 3" xfId="43"/>
    <cellStyle name="Финансовый 2 4" xfId="79"/>
    <cellStyle name="Финансовый 3" xfId="27"/>
    <cellStyle name="Финансовый 3 2" xfId="8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</sheetPr>
  <dimension ref="A1:C19"/>
  <sheetViews>
    <sheetView tabSelected="1" view="pageBreakPreview" zoomScale="80" zoomScaleNormal="100" zoomScaleSheetLayoutView="80" workbookViewId="0">
      <selection activeCell="C8" sqref="C8"/>
    </sheetView>
  </sheetViews>
  <sheetFormatPr defaultColWidth="9.140625" defaultRowHeight="20.25"/>
  <cols>
    <col min="1" max="1" width="52" style="3" customWidth="1"/>
    <col min="2" max="2" width="57.140625" style="3" customWidth="1"/>
    <col min="3" max="3" width="77" style="3" customWidth="1"/>
    <col min="4" max="16384" width="9.140625" style="3"/>
  </cols>
  <sheetData>
    <row r="1" spans="1:3" ht="109.5" customHeight="1">
      <c r="A1" s="76" t="s">
        <v>67</v>
      </c>
      <c r="B1" s="76"/>
      <c r="C1" s="2"/>
    </row>
    <row r="2" spans="1:3" ht="77.25" customHeight="1">
      <c r="A2" s="77" t="s">
        <v>2</v>
      </c>
      <c r="B2" s="77"/>
      <c r="C2" s="2"/>
    </row>
    <row r="3" spans="1:3" ht="21" customHeight="1">
      <c r="A3" s="4"/>
      <c r="B3" s="4"/>
      <c r="C3" s="2"/>
    </row>
    <row r="4" spans="1:3" ht="190.5" customHeight="1">
      <c r="A4" s="5" t="s">
        <v>29</v>
      </c>
      <c r="B4" s="1" t="s">
        <v>73</v>
      </c>
      <c r="C4" s="6"/>
    </row>
    <row r="5" spans="1:3" ht="67.5" customHeight="1">
      <c r="A5" s="5" t="s">
        <v>30</v>
      </c>
      <c r="B5" s="1" t="s">
        <v>53</v>
      </c>
      <c r="C5" s="7"/>
    </row>
    <row r="6" spans="1:3">
      <c r="C6" s="7"/>
    </row>
    <row r="10" spans="1:3">
      <c r="A10" s="8"/>
    </row>
    <row r="19" spans="3:3">
      <c r="C19" s="3" t="s">
        <v>13</v>
      </c>
    </row>
  </sheetData>
  <mergeCells count="2">
    <mergeCell ref="A1:B1"/>
    <mergeCell ref="A2:B2"/>
  </mergeCells>
  <printOptions horizontalCentered="1"/>
  <pageMargins left="0.59055118110236227" right="0.59055118110236227" top="0.98425196850393704" bottom="0.59055118110236227" header="0.51181102362204722" footer="0.31496062992125984"/>
  <pageSetup paperSize="9" scale="82" firstPageNumber="41" orientation="portrait" useFirstPageNumber="1" r:id="rId1"/>
  <headerFooter>
    <oddHeader>&amp;C&amp;"Times New Roman,обычный"&amp;15&amp;P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FF00"/>
    <pageSetUpPr fitToPage="1"/>
  </sheetPr>
  <dimension ref="A1:T13"/>
  <sheetViews>
    <sheetView view="pageBreakPreview" zoomScale="110" zoomScaleNormal="100" zoomScaleSheetLayoutView="110" workbookViewId="0">
      <selection activeCell="I9" sqref="I9"/>
    </sheetView>
  </sheetViews>
  <sheetFormatPr defaultColWidth="9.140625" defaultRowHeight="20.25"/>
  <cols>
    <col min="1" max="1" width="5.28515625" style="3" customWidth="1"/>
    <col min="2" max="2" width="31.140625" style="3" customWidth="1"/>
    <col min="3" max="3" width="16.85546875" style="3" customWidth="1"/>
    <col min="4" max="4" width="15.5703125" style="3" customWidth="1"/>
    <col min="5" max="5" width="12.42578125" style="3" customWidth="1"/>
    <col min="6" max="6" width="12.140625" style="3" customWidth="1"/>
    <col min="7" max="7" width="7.28515625" style="3" customWidth="1"/>
    <col min="8" max="8" width="8.28515625" style="3" customWidth="1"/>
    <col min="9" max="9" width="7.5703125" style="3" customWidth="1"/>
    <col min="10" max="10" width="7.7109375" style="3" customWidth="1"/>
    <col min="11" max="11" width="8" style="3" customWidth="1"/>
    <col min="12" max="12" width="7.85546875" style="3" customWidth="1"/>
    <col min="13" max="13" width="9.140625" style="3"/>
    <col min="14" max="14" width="28.85546875" style="3" customWidth="1"/>
    <col min="15" max="15" width="24" style="3" hidden="1" customWidth="1"/>
    <col min="16" max="16" width="20.140625" style="3" hidden="1" customWidth="1"/>
    <col min="17" max="16384" width="9.140625" style="3"/>
  </cols>
  <sheetData>
    <row r="1" spans="1:20" ht="48" customHeight="1">
      <c r="A1" s="22"/>
      <c r="B1" s="77" t="s">
        <v>37</v>
      </c>
      <c r="C1" s="77"/>
      <c r="D1" s="77"/>
      <c r="E1" s="77"/>
      <c r="F1" s="77"/>
      <c r="G1" s="77"/>
      <c r="H1" s="77"/>
      <c r="I1" s="77"/>
      <c r="J1" s="77"/>
      <c r="K1" s="77"/>
      <c r="L1" s="77"/>
      <c r="M1" s="77"/>
      <c r="N1" s="77"/>
      <c r="O1" s="77"/>
      <c r="P1" s="77"/>
    </row>
    <row r="2" spans="1:20" ht="33" customHeight="1">
      <c r="A2" s="22"/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</row>
    <row r="3" spans="1:20" ht="40.5" customHeight="1">
      <c r="A3" s="78" t="s">
        <v>0</v>
      </c>
      <c r="B3" s="79" t="s">
        <v>26</v>
      </c>
      <c r="C3" s="79" t="s">
        <v>27</v>
      </c>
      <c r="D3" s="79" t="s">
        <v>17</v>
      </c>
      <c r="E3" s="79" t="s">
        <v>3</v>
      </c>
      <c r="F3" s="83" t="s">
        <v>4</v>
      </c>
      <c r="G3" s="83"/>
      <c r="H3" s="79" t="s">
        <v>9</v>
      </c>
      <c r="I3" s="79"/>
      <c r="J3" s="79"/>
      <c r="K3" s="79"/>
      <c r="L3" s="79"/>
      <c r="M3" s="79"/>
      <c r="N3" s="79" t="s">
        <v>28</v>
      </c>
      <c r="O3" s="84" t="s">
        <v>19</v>
      </c>
      <c r="P3" s="79" t="s">
        <v>18</v>
      </c>
    </row>
    <row r="4" spans="1:20" ht="41.45" customHeight="1">
      <c r="A4" s="78"/>
      <c r="B4" s="79"/>
      <c r="C4" s="79"/>
      <c r="D4" s="79"/>
      <c r="E4" s="79"/>
      <c r="F4" s="9" t="s">
        <v>5</v>
      </c>
      <c r="G4" s="9">
        <v>2023</v>
      </c>
      <c r="H4" s="9">
        <v>2025</v>
      </c>
      <c r="I4" s="9">
        <v>2026</v>
      </c>
      <c r="J4" s="9">
        <v>2027</v>
      </c>
      <c r="K4" s="9">
        <v>2028</v>
      </c>
      <c r="L4" s="9">
        <v>2029</v>
      </c>
      <c r="M4" s="9">
        <v>2030</v>
      </c>
      <c r="N4" s="79"/>
      <c r="O4" s="85"/>
      <c r="P4" s="79"/>
      <c r="T4" s="3" t="s">
        <v>15</v>
      </c>
    </row>
    <row r="5" spans="1:20" ht="33.75" customHeight="1">
      <c r="A5" s="9">
        <v>1</v>
      </c>
      <c r="B5" s="9">
        <v>2</v>
      </c>
      <c r="C5" s="9">
        <v>3</v>
      </c>
      <c r="D5" s="9">
        <v>4</v>
      </c>
      <c r="E5" s="9">
        <v>5</v>
      </c>
      <c r="F5" s="9">
        <v>6</v>
      </c>
      <c r="G5" s="9">
        <v>7</v>
      </c>
      <c r="H5" s="9">
        <v>8</v>
      </c>
      <c r="I5" s="9">
        <v>9</v>
      </c>
      <c r="J5" s="9">
        <v>10</v>
      </c>
      <c r="K5" s="9">
        <v>11</v>
      </c>
      <c r="L5" s="9">
        <v>12</v>
      </c>
      <c r="M5" s="9">
        <v>13</v>
      </c>
      <c r="N5" s="9">
        <v>14</v>
      </c>
      <c r="O5" s="9">
        <v>16</v>
      </c>
      <c r="P5" s="9">
        <v>17</v>
      </c>
    </row>
    <row r="6" spans="1:20" ht="57" customHeight="1">
      <c r="A6" s="9" t="s">
        <v>1</v>
      </c>
      <c r="B6" s="80" t="s">
        <v>54</v>
      </c>
      <c r="C6" s="81"/>
      <c r="D6" s="81"/>
      <c r="E6" s="81"/>
      <c r="F6" s="81"/>
      <c r="G6" s="81"/>
      <c r="H6" s="81"/>
      <c r="I6" s="81"/>
      <c r="J6" s="81"/>
      <c r="K6" s="81"/>
      <c r="L6" s="81"/>
      <c r="M6" s="81"/>
      <c r="N6" s="82"/>
      <c r="O6" s="10"/>
      <c r="P6" s="11"/>
    </row>
    <row r="7" spans="1:20" ht="141" customHeight="1">
      <c r="A7" s="12" t="s">
        <v>7</v>
      </c>
      <c r="B7" s="13" t="s">
        <v>55</v>
      </c>
      <c r="C7" s="14" t="s">
        <v>74</v>
      </c>
      <c r="D7" s="15" t="s">
        <v>51</v>
      </c>
      <c r="E7" s="15" t="s">
        <v>36</v>
      </c>
      <c r="F7" s="16">
        <v>100</v>
      </c>
      <c r="G7" s="17">
        <v>2023</v>
      </c>
      <c r="H7" s="18">
        <v>100</v>
      </c>
      <c r="I7" s="18">
        <v>100</v>
      </c>
      <c r="J7" s="18">
        <v>100</v>
      </c>
      <c r="K7" s="18">
        <v>100</v>
      </c>
      <c r="L7" s="18">
        <v>100</v>
      </c>
      <c r="M7" s="18">
        <v>100</v>
      </c>
      <c r="N7" s="24" t="s">
        <v>35</v>
      </c>
      <c r="O7" s="10" t="s">
        <v>23</v>
      </c>
      <c r="P7" s="19"/>
    </row>
    <row r="8" spans="1:20" ht="15.75" customHeight="1">
      <c r="B8" s="20"/>
      <c r="C8" s="20"/>
      <c r="D8" s="20"/>
      <c r="E8" s="20"/>
      <c r="F8" s="20"/>
      <c r="G8" s="20"/>
      <c r="H8" s="20"/>
      <c r="I8" s="20"/>
      <c r="J8" s="20"/>
      <c r="K8" s="20"/>
      <c r="L8" s="20"/>
      <c r="M8" s="20"/>
      <c r="N8" s="20"/>
      <c r="O8" s="20"/>
      <c r="P8" s="20"/>
    </row>
    <row r="10" spans="1:20" ht="21" thickBot="1">
      <c r="C10" s="21"/>
    </row>
    <row r="13" spans="1:20" ht="15.75" customHeight="1">
      <c r="J13" s="3" t="s">
        <v>24</v>
      </c>
    </row>
  </sheetData>
  <mergeCells count="12">
    <mergeCell ref="A3:A4"/>
    <mergeCell ref="B3:B4"/>
    <mergeCell ref="C3:C4"/>
    <mergeCell ref="B6:N6"/>
    <mergeCell ref="B1:P1"/>
    <mergeCell ref="D3:D4"/>
    <mergeCell ref="E3:E4"/>
    <mergeCell ref="F3:G3"/>
    <mergeCell ref="H3:M3"/>
    <mergeCell ref="N3:N4"/>
    <mergeCell ref="P3:P4"/>
    <mergeCell ref="O3:O4"/>
  </mergeCells>
  <hyperlinks>
    <hyperlink ref="F3" location="_ftn1" display="_ftn1"/>
  </hyperlinks>
  <printOptions horizontalCentered="1"/>
  <pageMargins left="0.59055118110236227" right="0.59055118110236227" top="0.98425196850393704" bottom="0.59055118110236227" header="0.51181102362204722" footer="0.31496062992125984"/>
  <pageSetup paperSize="9" scale="75" firstPageNumber="42" orientation="landscape" useFirstPageNumber="1" r:id="rId1"/>
  <headerFooter>
    <oddHeader>&amp;C&amp;"Times New Roman,обычный"&amp;15&amp;P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FFFF00"/>
  </sheetPr>
  <dimension ref="A1:W10"/>
  <sheetViews>
    <sheetView view="pageBreakPreview" zoomScale="80" zoomScaleNormal="100" zoomScaleSheetLayoutView="80" zoomScalePageLayoutView="110" workbookViewId="0">
      <selection activeCell="P8" sqref="P8"/>
    </sheetView>
  </sheetViews>
  <sheetFormatPr defaultColWidth="9.140625" defaultRowHeight="20.25"/>
  <cols>
    <col min="1" max="1" width="9.140625" style="28" customWidth="1"/>
    <col min="2" max="2" width="31.5703125" style="20" customWidth="1"/>
    <col min="3" max="3" width="27.42578125" style="20" customWidth="1"/>
    <col min="4" max="4" width="12.28515625" style="20" customWidth="1"/>
    <col min="5" max="5" width="10.28515625" style="20" customWidth="1"/>
    <col min="6" max="6" width="7.85546875" style="20" customWidth="1"/>
    <col min="7" max="7" width="8.42578125" style="20" customWidth="1"/>
    <col min="8" max="8" width="10.140625" style="20" customWidth="1"/>
    <col min="9" max="11" width="9.140625" style="20"/>
    <col min="12" max="12" width="10" style="20" customWidth="1"/>
    <col min="13" max="13" width="21.140625" style="20" customWidth="1"/>
    <col min="14" max="16384" width="9.140625" style="20"/>
  </cols>
  <sheetData>
    <row r="1" spans="1:23" ht="26.25" customHeight="1">
      <c r="A1" s="92" t="s">
        <v>38</v>
      </c>
      <c r="B1" s="92"/>
      <c r="C1" s="92"/>
      <c r="D1" s="92"/>
      <c r="E1" s="92"/>
      <c r="F1" s="92"/>
      <c r="G1" s="92"/>
      <c r="H1" s="92"/>
      <c r="I1" s="92"/>
      <c r="J1" s="92"/>
      <c r="K1" s="92"/>
      <c r="L1" s="92"/>
      <c r="M1" s="92"/>
    </row>
    <row r="2" spans="1:23" ht="39" customHeigh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</row>
    <row r="3" spans="1:23" ht="69.75" customHeight="1">
      <c r="A3" s="93" t="s">
        <v>0</v>
      </c>
      <c r="B3" s="93" t="s">
        <v>12</v>
      </c>
      <c r="C3" s="93" t="s">
        <v>11</v>
      </c>
      <c r="D3" s="93" t="s">
        <v>3</v>
      </c>
      <c r="E3" s="93" t="s">
        <v>4</v>
      </c>
      <c r="F3" s="93"/>
      <c r="G3" s="93" t="s">
        <v>20</v>
      </c>
      <c r="H3" s="93"/>
      <c r="I3" s="93"/>
      <c r="J3" s="93"/>
      <c r="K3" s="93"/>
      <c r="L3" s="93"/>
      <c r="M3" s="93" t="s">
        <v>10</v>
      </c>
    </row>
    <row r="4" spans="1:23" ht="71.25" customHeight="1">
      <c r="A4" s="93"/>
      <c r="B4" s="93"/>
      <c r="C4" s="93"/>
      <c r="D4" s="93"/>
      <c r="E4" s="25" t="s">
        <v>5</v>
      </c>
      <c r="F4" s="25" t="s">
        <v>6</v>
      </c>
      <c r="G4" s="25">
        <v>2025</v>
      </c>
      <c r="H4" s="25">
        <v>2026</v>
      </c>
      <c r="I4" s="25">
        <v>2027</v>
      </c>
      <c r="J4" s="25">
        <v>2028</v>
      </c>
      <c r="K4" s="25">
        <v>2029</v>
      </c>
      <c r="L4" s="25">
        <v>2030</v>
      </c>
      <c r="M4" s="93"/>
    </row>
    <row r="5" spans="1:23" ht="22.5" customHeight="1">
      <c r="A5" s="26">
        <v>1</v>
      </c>
      <c r="B5" s="25">
        <v>2</v>
      </c>
      <c r="C5" s="25">
        <v>3</v>
      </c>
      <c r="D5" s="25">
        <v>4</v>
      </c>
      <c r="E5" s="25">
        <v>5</v>
      </c>
      <c r="F5" s="25">
        <v>6</v>
      </c>
      <c r="G5" s="25">
        <v>7</v>
      </c>
      <c r="H5" s="25">
        <v>8</v>
      </c>
      <c r="I5" s="25">
        <v>9</v>
      </c>
      <c r="J5" s="25">
        <v>10</v>
      </c>
      <c r="K5" s="25">
        <v>11</v>
      </c>
      <c r="L5" s="25">
        <v>12</v>
      </c>
      <c r="M5" s="25">
        <v>13</v>
      </c>
    </row>
    <row r="6" spans="1:23" ht="57.75" customHeight="1">
      <c r="A6" s="26" t="s">
        <v>1</v>
      </c>
      <c r="B6" s="89" t="str">
        <f>'2. Показатели КПМ'!B6:N6</f>
        <v>Задача 4.  Обеспечение реализации муниципальной программы «Развитие системы жизнеобеспечения Старооскольского городского округа»</v>
      </c>
      <c r="C6" s="90"/>
      <c r="D6" s="90"/>
      <c r="E6" s="90"/>
      <c r="F6" s="90"/>
      <c r="G6" s="90"/>
      <c r="H6" s="90"/>
      <c r="I6" s="90"/>
      <c r="J6" s="90"/>
      <c r="K6" s="90"/>
      <c r="L6" s="90"/>
      <c r="M6" s="91"/>
    </row>
    <row r="7" spans="1:23" ht="211.5" customHeight="1">
      <c r="A7" s="26" t="s">
        <v>7</v>
      </c>
      <c r="B7" s="27" t="s">
        <v>59</v>
      </c>
      <c r="C7" s="25" t="s">
        <v>56</v>
      </c>
      <c r="D7" s="15" t="str">
        <f>'2. Показатели КПМ'!E7</f>
        <v>процент</v>
      </c>
      <c r="E7" s="15">
        <f>'2. Показатели КПМ'!F7</f>
        <v>100</v>
      </c>
      <c r="F7" s="15">
        <v>2023</v>
      </c>
      <c r="G7" s="18">
        <f>'2. Показатели КПМ'!H7</f>
        <v>100</v>
      </c>
      <c r="H7" s="18">
        <f>'2. Показатели КПМ'!I7</f>
        <v>100</v>
      </c>
      <c r="I7" s="18">
        <f>'2. Показатели КПМ'!J7</f>
        <v>100</v>
      </c>
      <c r="J7" s="18">
        <f>'2. Показатели КПМ'!K7</f>
        <v>100</v>
      </c>
      <c r="K7" s="18">
        <f>'2. Показатели КПМ'!L7</f>
        <v>100</v>
      </c>
      <c r="L7" s="18">
        <f>'2. Показатели КПМ'!M7</f>
        <v>100</v>
      </c>
      <c r="M7" s="69" t="s">
        <v>68</v>
      </c>
    </row>
    <row r="8" spans="1:23" ht="112.5" customHeight="1">
      <c r="A8" s="10" t="s">
        <v>25</v>
      </c>
      <c r="B8" s="86" t="s">
        <v>57</v>
      </c>
      <c r="C8" s="87"/>
      <c r="D8" s="87"/>
      <c r="E8" s="87"/>
      <c r="F8" s="87"/>
      <c r="G8" s="87"/>
      <c r="H8" s="87"/>
      <c r="I8" s="87"/>
      <c r="J8" s="87"/>
      <c r="K8" s="87"/>
      <c r="L8" s="87"/>
      <c r="M8" s="88"/>
    </row>
    <row r="10" spans="1:23">
      <c r="W10" s="20" t="s">
        <v>16</v>
      </c>
    </row>
  </sheetData>
  <mergeCells count="10">
    <mergeCell ref="B8:M8"/>
    <mergeCell ref="B6:M6"/>
    <mergeCell ref="A1:M1"/>
    <mergeCell ref="G3:L3"/>
    <mergeCell ref="M3:M4"/>
    <mergeCell ref="A3:A4"/>
    <mergeCell ref="E3:F3"/>
    <mergeCell ref="B3:B4"/>
    <mergeCell ref="C3:C4"/>
    <mergeCell ref="D3:D4"/>
  </mergeCells>
  <printOptions horizontalCentered="1"/>
  <pageMargins left="0.59055118110236227" right="0.59055118110236227" top="0.98425196850393704" bottom="0.59055118110236227" header="0.43307086614173229" footer="0.31496062992125984"/>
  <pageSetup paperSize="9" scale="75" firstPageNumber="43" orientation="landscape" useFirstPageNumber="1" r:id="rId1"/>
  <headerFooter>
    <oddHeader>&amp;C&amp;"Times New Roman,обычный"&amp;15&amp;P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FFFF00"/>
  </sheetPr>
  <dimension ref="A1:N19"/>
  <sheetViews>
    <sheetView view="pageBreakPreview" zoomScaleNormal="100" zoomScaleSheetLayoutView="100" workbookViewId="0">
      <selection activeCell="D12" sqref="D12"/>
    </sheetView>
  </sheetViews>
  <sheetFormatPr defaultColWidth="9.140625" defaultRowHeight="20.25"/>
  <cols>
    <col min="1" max="1" width="43.7109375" style="20" customWidth="1"/>
    <col min="2" max="2" width="6" style="20" customWidth="1"/>
    <col min="3" max="3" width="8.7109375" style="20" customWidth="1"/>
    <col min="4" max="4" width="22" style="20" customWidth="1"/>
    <col min="5" max="5" width="8" style="20" customWidth="1"/>
    <col min="6" max="6" width="12.140625" style="20" customWidth="1"/>
    <col min="7" max="7" width="12.28515625" style="20" customWidth="1"/>
    <col min="8" max="8" width="13.140625" style="20" customWidth="1"/>
    <col min="9" max="9" width="12.7109375" style="20" customWidth="1"/>
    <col min="10" max="10" width="12.140625" style="20" customWidth="1"/>
    <col min="11" max="11" width="13" style="20" customWidth="1"/>
    <col min="12" max="12" width="14.7109375" style="20" customWidth="1"/>
    <col min="13" max="13" width="14.140625" style="20" customWidth="1"/>
    <col min="14" max="14" width="12.42578125" style="20" bestFit="1" customWidth="1"/>
    <col min="15" max="15" width="11.42578125" style="20" bestFit="1" customWidth="1"/>
    <col min="16" max="16384" width="9.140625" style="20"/>
  </cols>
  <sheetData>
    <row r="1" spans="1:14" ht="41.25" customHeight="1">
      <c r="A1" s="92" t="s">
        <v>43</v>
      </c>
      <c r="B1" s="92"/>
      <c r="C1" s="92"/>
      <c r="D1" s="92"/>
      <c r="E1" s="92"/>
      <c r="F1" s="92"/>
      <c r="G1" s="92"/>
      <c r="H1" s="92"/>
      <c r="I1" s="92"/>
      <c r="J1" s="92"/>
      <c r="K1" s="92"/>
      <c r="L1" s="92"/>
    </row>
    <row r="2" spans="1:14" ht="18" customHeight="1">
      <c r="A2" s="31"/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</row>
    <row r="3" spans="1:14" ht="18" customHeight="1">
      <c r="A3" s="32"/>
      <c r="B3" s="32"/>
      <c r="C3" s="32"/>
      <c r="D3" s="32"/>
      <c r="E3" s="32"/>
      <c r="F3" s="32"/>
      <c r="G3" s="32"/>
      <c r="H3" s="32"/>
      <c r="I3" s="32"/>
      <c r="J3" s="32"/>
      <c r="K3" s="32"/>
      <c r="L3" s="33"/>
    </row>
    <row r="4" spans="1:14" ht="21" customHeight="1">
      <c r="A4" s="83" t="s">
        <v>21</v>
      </c>
      <c r="B4" s="97" t="s">
        <v>14</v>
      </c>
      <c r="C4" s="98"/>
      <c r="D4" s="98"/>
      <c r="E4" s="99"/>
      <c r="F4" s="83" t="s">
        <v>22</v>
      </c>
      <c r="G4" s="83"/>
      <c r="H4" s="83"/>
      <c r="I4" s="83"/>
      <c r="J4" s="83"/>
      <c r="K4" s="83"/>
      <c r="L4" s="83"/>
    </row>
    <row r="5" spans="1:14" ht="24" customHeight="1">
      <c r="A5" s="83"/>
      <c r="B5" s="100"/>
      <c r="C5" s="101"/>
      <c r="D5" s="101"/>
      <c r="E5" s="102"/>
      <c r="F5" s="10">
        <v>2025</v>
      </c>
      <c r="G5" s="10">
        <v>2026</v>
      </c>
      <c r="H5" s="10">
        <v>2027</v>
      </c>
      <c r="I5" s="10">
        <v>2028</v>
      </c>
      <c r="J5" s="10">
        <v>2029</v>
      </c>
      <c r="K5" s="10">
        <v>2030</v>
      </c>
      <c r="L5" s="10" t="s">
        <v>8</v>
      </c>
    </row>
    <row r="6" spans="1:14" ht="21.75" customHeight="1">
      <c r="A6" s="10">
        <v>1</v>
      </c>
      <c r="B6" s="83">
        <v>2</v>
      </c>
      <c r="C6" s="83"/>
      <c r="D6" s="83"/>
      <c r="E6" s="83"/>
      <c r="F6" s="10">
        <v>3</v>
      </c>
      <c r="G6" s="10">
        <v>4</v>
      </c>
      <c r="H6" s="10">
        <v>5</v>
      </c>
      <c r="I6" s="10">
        <v>6</v>
      </c>
      <c r="J6" s="10">
        <v>7</v>
      </c>
      <c r="K6" s="10">
        <v>8</v>
      </c>
      <c r="L6" s="10">
        <v>9</v>
      </c>
      <c r="M6" s="34"/>
      <c r="N6" s="34"/>
    </row>
    <row r="7" spans="1:14" ht="66" customHeight="1">
      <c r="A7" s="35" t="s">
        <v>58</v>
      </c>
      <c r="B7" s="36"/>
      <c r="C7" s="37"/>
      <c r="D7" s="38"/>
      <c r="E7" s="39"/>
      <c r="F7" s="40">
        <f>F9+F10+F11</f>
        <v>44207.1</v>
      </c>
      <c r="G7" s="40">
        <f t="shared" ref="G7:K7" si="0">G9+G10+G11</f>
        <v>46828.9</v>
      </c>
      <c r="H7" s="40">
        <f t="shared" si="0"/>
        <v>48445.9</v>
      </c>
      <c r="I7" s="40">
        <f t="shared" si="0"/>
        <v>48445.9</v>
      </c>
      <c r="J7" s="40">
        <f t="shared" si="0"/>
        <v>48445.9</v>
      </c>
      <c r="K7" s="40">
        <f t="shared" si="0"/>
        <v>48445.9</v>
      </c>
      <c r="L7" s="40">
        <f>SUM(F7:K7)</f>
        <v>284819.59999999998</v>
      </c>
      <c r="M7" s="34"/>
    </row>
    <row r="8" spans="1:14">
      <c r="A8" s="41" t="s">
        <v>69</v>
      </c>
      <c r="B8" s="70"/>
      <c r="C8" s="71"/>
      <c r="D8" s="73"/>
      <c r="E8" s="44"/>
      <c r="F8" s="40"/>
      <c r="G8" s="40"/>
      <c r="H8" s="40"/>
      <c r="I8" s="40"/>
      <c r="J8" s="40"/>
      <c r="K8" s="40"/>
      <c r="L8" s="40"/>
      <c r="M8" s="34"/>
    </row>
    <row r="9" spans="1:14">
      <c r="A9" s="41" t="s">
        <v>70</v>
      </c>
      <c r="B9" s="42"/>
      <c r="C9" s="43"/>
      <c r="D9" s="43"/>
      <c r="E9" s="44"/>
      <c r="F9" s="45"/>
      <c r="G9" s="45"/>
      <c r="H9" s="45"/>
      <c r="I9" s="45"/>
      <c r="J9" s="45"/>
      <c r="K9" s="45"/>
      <c r="L9" s="40"/>
    </row>
    <row r="10" spans="1:14">
      <c r="A10" s="46" t="s">
        <v>31</v>
      </c>
      <c r="B10" s="74">
        <v>850</v>
      </c>
      <c r="C10" s="43" t="s">
        <v>71</v>
      </c>
      <c r="D10" s="75" t="s">
        <v>72</v>
      </c>
      <c r="E10" s="47"/>
      <c r="F10" s="45">
        <f>F12</f>
        <v>44207.1</v>
      </c>
      <c r="G10" s="45">
        <f t="shared" ref="G10:K10" si="1">G12</f>
        <v>46828.9</v>
      </c>
      <c r="H10" s="45">
        <f t="shared" si="1"/>
        <v>48445.9</v>
      </c>
      <c r="I10" s="45">
        <f t="shared" si="1"/>
        <v>48445.9</v>
      </c>
      <c r="J10" s="45">
        <f t="shared" si="1"/>
        <v>48445.9</v>
      </c>
      <c r="K10" s="45">
        <f t="shared" si="1"/>
        <v>48445.9</v>
      </c>
      <c r="L10" s="40">
        <f t="shared" ref="L10:L18" si="2">SUM(F10:K10)</f>
        <v>284819.59999999998</v>
      </c>
    </row>
    <row r="11" spans="1:14">
      <c r="A11" s="41" t="s">
        <v>32</v>
      </c>
      <c r="B11" s="48"/>
      <c r="C11" s="49"/>
      <c r="D11" s="49"/>
      <c r="E11" s="50"/>
      <c r="F11" s="45"/>
      <c r="G11" s="45"/>
      <c r="H11" s="45"/>
      <c r="I11" s="45"/>
      <c r="J11" s="45"/>
      <c r="K11" s="45"/>
      <c r="L11" s="40"/>
    </row>
    <row r="12" spans="1:14" ht="101.25" customHeight="1">
      <c r="A12" s="57" t="s">
        <v>60</v>
      </c>
      <c r="B12" s="36" t="s">
        <v>33</v>
      </c>
      <c r="C12" s="37" t="s">
        <v>39</v>
      </c>
      <c r="D12" s="37" t="s">
        <v>44</v>
      </c>
      <c r="E12" s="51"/>
      <c r="F12" s="52">
        <f>SUM(F14:F19)</f>
        <v>44207.1</v>
      </c>
      <c r="G12" s="52">
        <f t="shared" ref="G12:K12" si="3">SUM(G14:G19)</f>
        <v>46828.9</v>
      </c>
      <c r="H12" s="52">
        <f t="shared" si="3"/>
        <v>48445.9</v>
      </c>
      <c r="I12" s="52">
        <f t="shared" si="3"/>
        <v>48445.9</v>
      </c>
      <c r="J12" s="52">
        <f t="shared" si="3"/>
        <v>48445.9</v>
      </c>
      <c r="K12" s="52">
        <f t="shared" si="3"/>
        <v>48445.9</v>
      </c>
      <c r="L12" s="40">
        <f>SUM(F12:K12)</f>
        <v>284819.59999999998</v>
      </c>
    </row>
    <row r="13" spans="1:14">
      <c r="A13" s="41" t="s">
        <v>69</v>
      </c>
      <c r="B13" s="70"/>
      <c r="C13" s="71"/>
      <c r="D13" s="71"/>
      <c r="E13" s="72"/>
      <c r="F13" s="52"/>
      <c r="G13" s="52"/>
      <c r="H13" s="52"/>
      <c r="I13" s="52"/>
      <c r="J13" s="52"/>
      <c r="K13" s="52"/>
      <c r="L13" s="40"/>
    </row>
    <row r="14" spans="1:14">
      <c r="A14" s="41" t="s">
        <v>70</v>
      </c>
      <c r="B14" s="42"/>
      <c r="C14" s="43"/>
      <c r="D14" s="43"/>
      <c r="E14" s="47"/>
      <c r="F14" s="53"/>
      <c r="G14" s="53"/>
      <c r="H14" s="53"/>
      <c r="I14" s="53"/>
      <c r="J14" s="53"/>
      <c r="K14" s="53"/>
      <c r="L14" s="40"/>
    </row>
    <row r="15" spans="1:14">
      <c r="A15" s="94" t="s">
        <v>31</v>
      </c>
      <c r="B15" s="42" t="s">
        <v>33</v>
      </c>
      <c r="C15" s="43" t="s">
        <v>39</v>
      </c>
      <c r="D15" s="43" t="s">
        <v>66</v>
      </c>
      <c r="E15" s="47" t="s">
        <v>40</v>
      </c>
      <c r="F15" s="45">
        <v>39425.699999999997</v>
      </c>
      <c r="G15" s="45">
        <v>41827.199999999997</v>
      </c>
      <c r="H15" s="45">
        <v>43444.2</v>
      </c>
      <c r="I15" s="45">
        <f>H15</f>
        <v>43444.2</v>
      </c>
      <c r="J15" s="45">
        <v>43444.2</v>
      </c>
      <c r="K15" s="45">
        <v>43444.2</v>
      </c>
      <c r="L15" s="40">
        <f t="shared" si="2"/>
        <v>255029.7</v>
      </c>
    </row>
    <row r="16" spans="1:14">
      <c r="A16" s="95"/>
      <c r="B16" s="42" t="s">
        <v>33</v>
      </c>
      <c r="C16" s="43" t="s">
        <v>39</v>
      </c>
      <c r="D16" s="43" t="s">
        <v>66</v>
      </c>
      <c r="E16" s="47" t="s">
        <v>34</v>
      </c>
      <c r="F16" s="45">
        <v>2579.4</v>
      </c>
      <c r="G16" s="45">
        <v>3184.4</v>
      </c>
      <c r="H16" s="45">
        <v>3184.4</v>
      </c>
      <c r="I16" s="45">
        <v>3184.4</v>
      </c>
      <c r="J16" s="45">
        <v>3184.4</v>
      </c>
      <c r="K16" s="45">
        <v>3184.4</v>
      </c>
      <c r="L16" s="40">
        <f t="shared" si="2"/>
        <v>18501.400000000001</v>
      </c>
    </row>
    <row r="17" spans="1:12">
      <c r="A17" s="95"/>
      <c r="B17" s="42" t="s">
        <v>33</v>
      </c>
      <c r="C17" s="43" t="s">
        <v>39</v>
      </c>
      <c r="D17" s="43" t="s">
        <v>66</v>
      </c>
      <c r="E17" s="47" t="s">
        <v>41</v>
      </c>
      <c r="F17" s="45">
        <v>39</v>
      </c>
      <c r="G17" s="45">
        <v>34.299999999999997</v>
      </c>
      <c r="H17" s="45">
        <v>34.299999999999997</v>
      </c>
      <c r="I17" s="45">
        <v>34.299999999999997</v>
      </c>
      <c r="J17" s="45">
        <v>34.299999999999997</v>
      </c>
      <c r="K17" s="45">
        <v>34.299999999999997</v>
      </c>
      <c r="L17" s="40">
        <f t="shared" si="2"/>
        <v>210.5</v>
      </c>
    </row>
    <row r="18" spans="1:12">
      <c r="A18" s="96"/>
      <c r="B18" s="42" t="s">
        <v>33</v>
      </c>
      <c r="C18" s="43" t="s">
        <v>39</v>
      </c>
      <c r="D18" s="43" t="s">
        <v>66</v>
      </c>
      <c r="E18" s="47" t="s">
        <v>42</v>
      </c>
      <c r="F18" s="45">
        <v>2163</v>
      </c>
      <c r="G18" s="45">
        <v>1783</v>
      </c>
      <c r="H18" s="45">
        <v>1783</v>
      </c>
      <c r="I18" s="45">
        <v>1783</v>
      </c>
      <c r="J18" s="45">
        <v>1783</v>
      </c>
      <c r="K18" s="45">
        <v>1783</v>
      </c>
      <c r="L18" s="40">
        <f t="shared" si="2"/>
        <v>11078</v>
      </c>
    </row>
    <row r="19" spans="1:12" ht="23.25" customHeight="1">
      <c r="A19" s="41" t="s">
        <v>32</v>
      </c>
      <c r="B19" s="54"/>
      <c r="C19" s="55"/>
      <c r="D19" s="55"/>
      <c r="E19" s="56"/>
      <c r="F19" s="45"/>
      <c r="G19" s="45"/>
      <c r="H19" s="45"/>
      <c r="I19" s="45"/>
      <c r="J19" s="45"/>
      <c r="K19" s="45"/>
      <c r="L19" s="40"/>
    </row>
  </sheetData>
  <mergeCells count="6">
    <mergeCell ref="A15:A18"/>
    <mergeCell ref="A1:L1"/>
    <mergeCell ref="B4:E5"/>
    <mergeCell ref="A4:A5"/>
    <mergeCell ref="F4:L4"/>
    <mergeCell ref="B6:E6"/>
  </mergeCells>
  <printOptions horizontalCentered="1"/>
  <pageMargins left="0.59055118110236227" right="0.59055118110236227" top="0.98425196850393704" bottom="0.59055118110236227" header="0.51181102362204722" footer="0.31496062992125984"/>
  <pageSetup paperSize="9" scale="70" firstPageNumber="44" fitToHeight="16" orientation="landscape" useFirstPageNumber="1" r:id="rId1"/>
  <headerFooter>
    <oddHeader>&amp;C&amp;"Times New Roman,обычный"&amp;15&amp;P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92D050"/>
  </sheetPr>
  <dimension ref="A1:AK9"/>
  <sheetViews>
    <sheetView view="pageBreakPreview" zoomScale="80" zoomScaleSheetLayoutView="80" workbookViewId="0">
      <selection activeCell="G15" sqref="G15"/>
    </sheetView>
  </sheetViews>
  <sheetFormatPr defaultColWidth="9.140625" defaultRowHeight="20.25"/>
  <cols>
    <col min="1" max="1" width="8.42578125" style="20" customWidth="1"/>
    <col min="2" max="2" width="55.42578125" style="20" customWidth="1"/>
    <col min="3" max="3" width="17.42578125" style="20" customWidth="1"/>
    <col min="4" max="4" width="18.85546875" style="20" customWidth="1"/>
    <col min="5" max="5" width="41.5703125" style="20" customWidth="1"/>
    <col min="6" max="6" width="21" style="20" hidden="1" customWidth="1"/>
    <col min="7" max="16384" width="9.140625" style="20"/>
  </cols>
  <sheetData>
    <row r="1" spans="1:37" ht="68.25" customHeight="1">
      <c r="D1" s="103" t="s">
        <v>52</v>
      </c>
      <c r="E1" s="103"/>
    </row>
    <row r="2" spans="1:37" ht="48.75" customHeight="1"/>
    <row r="3" spans="1:37" ht="32.25" customHeight="1">
      <c r="A3" s="104" t="s">
        <v>62</v>
      </c>
      <c r="B3" s="104"/>
      <c r="C3" s="104"/>
      <c r="D3" s="104"/>
      <c r="E3" s="104"/>
      <c r="F3" s="104"/>
    </row>
    <row r="4" spans="1:37" ht="21" customHeight="1">
      <c r="A4" s="64"/>
      <c r="B4" s="64"/>
      <c r="C4" s="64"/>
      <c r="D4" s="64"/>
      <c r="E4" s="64"/>
      <c r="F4" s="64"/>
    </row>
    <row r="5" spans="1:37" ht="67.5" customHeight="1">
      <c r="A5" s="30" t="s">
        <v>45</v>
      </c>
      <c r="B5" s="30" t="s">
        <v>46</v>
      </c>
      <c r="C5" s="30" t="s">
        <v>47</v>
      </c>
      <c r="D5" s="30" t="s">
        <v>48</v>
      </c>
      <c r="E5" s="30" t="s">
        <v>49</v>
      </c>
      <c r="F5" s="58" t="s">
        <v>18</v>
      </c>
      <c r="G5" s="59"/>
      <c r="H5" s="59"/>
      <c r="I5" s="59"/>
      <c r="J5" s="59"/>
      <c r="K5" s="59"/>
      <c r="L5" s="59"/>
      <c r="M5" s="59"/>
      <c r="N5" s="59"/>
      <c r="O5" s="59"/>
      <c r="P5" s="59"/>
      <c r="Q5" s="59"/>
      <c r="R5" s="59"/>
      <c r="S5" s="59"/>
      <c r="T5" s="59"/>
      <c r="U5" s="59"/>
      <c r="V5" s="59"/>
      <c r="W5" s="59"/>
      <c r="X5" s="59"/>
      <c r="Y5" s="59"/>
      <c r="Z5" s="59"/>
      <c r="AA5" s="59"/>
      <c r="AB5" s="59"/>
      <c r="AC5" s="59"/>
      <c r="AD5" s="59"/>
      <c r="AE5" s="59"/>
      <c r="AF5" s="59"/>
      <c r="AG5" s="59"/>
      <c r="AH5" s="59"/>
      <c r="AI5" s="59"/>
      <c r="AJ5" s="59"/>
      <c r="AK5" s="59"/>
    </row>
    <row r="6" spans="1:37" ht="21.75" customHeight="1">
      <c r="A6" s="60">
        <v>1</v>
      </c>
      <c r="B6" s="30">
        <v>2</v>
      </c>
      <c r="C6" s="30">
        <v>3</v>
      </c>
      <c r="D6" s="30">
        <v>4</v>
      </c>
      <c r="E6" s="30">
        <v>5</v>
      </c>
      <c r="F6" s="58">
        <v>6</v>
      </c>
      <c r="G6" s="59"/>
      <c r="H6" s="59"/>
      <c r="I6" s="59"/>
      <c r="J6" s="59"/>
      <c r="K6" s="59"/>
      <c r="L6" s="59"/>
      <c r="M6" s="59"/>
      <c r="N6" s="59"/>
      <c r="O6" s="59"/>
      <c r="P6" s="59"/>
      <c r="Q6" s="59"/>
      <c r="R6" s="59"/>
      <c r="S6" s="59"/>
      <c r="T6" s="59"/>
      <c r="U6" s="59"/>
      <c r="V6" s="59"/>
      <c r="W6" s="59"/>
      <c r="X6" s="59"/>
      <c r="Y6" s="59"/>
      <c r="Z6" s="59"/>
      <c r="AA6" s="59"/>
      <c r="AB6" s="59"/>
      <c r="AC6" s="59"/>
      <c r="AD6" s="59"/>
      <c r="AE6" s="59"/>
      <c r="AF6" s="59"/>
      <c r="AG6" s="59"/>
      <c r="AH6" s="59"/>
      <c r="AI6" s="59"/>
      <c r="AJ6" s="59"/>
      <c r="AK6" s="59"/>
    </row>
    <row r="7" spans="1:37" ht="60.75" customHeight="1">
      <c r="A7" s="30" t="s">
        <v>61</v>
      </c>
      <c r="B7" s="105" t="str">
        <f>'2. Показатели КПМ'!B6:N6</f>
        <v>Задача 4.  Обеспечение реализации муниципальной программы «Развитие системы жизнеобеспечения Старооскольского городского округа»</v>
      </c>
      <c r="C7" s="105"/>
      <c r="D7" s="105"/>
      <c r="E7" s="105"/>
      <c r="F7" s="65"/>
      <c r="G7" s="65"/>
      <c r="H7" s="65"/>
      <c r="I7" s="65"/>
      <c r="J7" s="65"/>
      <c r="K7" s="65"/>
      <c r="L7" s="65"/>
      <c r="M7" s="66"/>
      <c r="N7" s="67"/>
      <c r="O7" s="67"/>
      <c r="P7" s="67"/>
      <c r="Q7" s="67"/>
      <c r="R7" s="59"/>
      <c r="S7" s="59"/>
      <c r="T7" s="59"/>
      <c r="U7" s="59"/>
      <c r="V7" s="59"/>
      <c r="W7" s="59"/>
      <c r="X7" s="59"/>
      <c r="Y7" s="59"/>
      <c r="Z7" s="59"/>
      <c r="AA7" s="59"/>
      <c r="AB7" s="59"/>
      <c r="AC7" s="59"/>
      <c r="AD7" s="59"/>
      <c r="AE7" s="59"/>
      <c r="AF7" s="59"/>
      <c r="AG7" s="59"/>
      <c r="AH7" s="59"/>
      <c r="AI7" s="59"/>
      <c r="AJ7" s="59"/>
      <c r="AK7" s="59"/>
    </row>
    <row r="8" spans="1:37" ht="79.5" customHeight="1">
      <c r="A8" s="30" t="s">
        <v>7</v>
      </c>
      <c r="B8" s="61" t="s">
        <v>65</v>
      </c>
      <c r="C8" s="62" t="s">
        <v>64</v>
      </c>
      <c r="D8" s="68" t="s">
        <v>63</v>
      </c>
      <c r="E8" s="63" t="s">
        <v>50</v>
      </c>
      <c r="F8" s="58"/>
      <c r="G8" s="59"/>
      <c r="H8" s="59"/>
      <c r="I8" s="59"/>
      <c r="J8" s="59"/>
      <c r="K8" s="59"/>
      <c r="L8" s="59"/>
      <c r="M8" s="59"/>
      <c r="N8" s="59"/>
      <c r="O8" s="59"/>
      <c r="P8" s="59"/>
      <c r="Q8" s="59"/>
      <c r="R8" s="59"/>
      <c r="S8" s="59"/>
      <c r="T8" s="59"/>
      <c r="U8" s="59"/>
      <c r="V8" s="59"/>
      <c r="W8" s="59"/>
      <c r="X8" s="59"/>
      <c r="Y8" s="59"/>
      <c r="Z8" s="59"/>
      <c r="AA8" s="59"/>
      <c r="AB8" s="59"/>
      <c r="AC8" s="59"/>
      <c r="AD8" s="59"/>
      <c r="AE8" s="59"/>
      <c r="AF8" s="59"/>
      <c r="AG8" s="59"/>
      <c r="AH8" s="59"/>
      <c r="AI8" s="59"/>
      <c r="AJ8" s="59"/>
      <c r="AK8" s="59"/>
    </row>
    <row r="9" spans="1:37" ht="61.5" customHeight="1"/>
  </sheetData>
  <mergeCells count="3">
    <mergeCell ref="D1:E1"/>
    <mergeCell ref="A3:F3"/>
    <mergeCell ref="B7:E7"/>
  </mergeCells>
  <printOptions horizontalCentered="1"/>
  <pageMargins left="0.59055118110236227" right="0.59055118110236227" top="0.98425196850393704" bottom="0.59055118110236227" header="0.51181102362204722" footer="0.31496062992125984"/>
  <pageSetup paperSize="9" scale="60" firstPageNumber="45" fitToHeight="4" orientation="portrait" useFirstPageNumber="1" r:id="rId1"/>
  <headerFooter>
    <oddHeader>&amp;C&amp;P</oddHeader>
  </headerFooter>
  <colBreaks count="1" manualBreakCount="1">
    <brk id="6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10</vt:i4>
      </vt:variant>
    </vt:vector>
  </HeadingPairs>
  <TitlesOfParts>
    <vt:vector size="16" baseType="lpstr">
      <vt:lpstr>1. Общие положения КПМ</vt:lpstr>
      <vt:lpstr>2. Показатели КПМ</vt:lpstr>
      <vt:lpstr>4. Мероприятия КПМ</vt:lpstr>
      <vt:lpstr>5. Финансовое обеспечение КПМ</vt:lpstr>
      <vt:lpstr>7. План реализации КПМ</vt:lpstr>
      <vt:lpstr>Лист1</vt:lpstr>
      <vt:lpstr>'1. Общие положения КПМ'!_ftnref2</vt:lpstr>
      <vt:lpstr>'1. Общие положения КПМ'!_ftnref3</vt:lpstr>
      <vt:lpstr>'4. Мероприятия КПМ'!Заголовки_для_печати</vt:lpstr>
      <vt:lpstr>'5. Финансовое обеспечение КПМ'!Заголовки_для_печати</vt:lpstr>
      <vt:lpstr>'7. План реализации КПМ'!Заголовки_для_печати</vt:lpstr>
      <vt:lpstr>'1. Общие положения КПМ'!Область_печати</vt:lpstr>
      <vt:lpstr>'2. Показатели КПМ'!Область_печати</vt:lpstr>
      <vt:lpstr>'4. Мероприятия КПМ'!Область_печати</vt:lpstr>
      <vt:lpstr>'5. Финансовое обеспечение КПМ'!Область_печати</vt:lpstr>
      <vt:lpstr>'7. План реализации КПМ'!Область_печати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Кондакова Анна Юрьевна</dc:creator>
  <cp:lastModifiedBy>Постленко</cp:lastModifiedBy>
  <cp:lastPrinted>2024-10-31T13:24:22Z</cp:lastPrinted>
  <dcterms:created xsi:type="dcterms:W3CDTF">2023-03-30T13:12:42Z</dcterms:created>
  <dcterms:modified xsi:type="dcterms:W3CDTF">2024-12-02T11:28:42Z</dcterms:modified>
</cp:coreProperties>
</file>