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 заседание (23.12.2024)\323 О бюджете на 2025 г\"/>
    </mc:Choice>
  </mc:AlternateContent>
  <xr:revisionPtr revIDLastSave="0" documentId="8_{B9F544A5-BDB2-4130-8C9D-B5526EB36E53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5" sheetId="17" r:id="rId1"/>
  </sheets>
  <definedNames>
    <definedName name="_xlnm.Print_Titles" localSheetId="0">'2025'!$13:$13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7" l="1"/>
  <c r="D27" i="17"/>
  <c r="D35" i="17" l="1"/>
  <c r="D16" i="17" l="1"/>
  <c r="D30" i="17" l="1"/>
  <c r="D18" i="17" l="1"/>
  <c r="D21" i="17"/>
  <c r="D34" i="17" l="1"/>
  <c r="D33" i="17" s="1"/>
  <c r="D32" i="17"/>
  <c r="D25" i="17" l="1"/>
  <c r="D29" i="17" l="1"/>
  <c r="D14" i="17" l="1"/>
  <c r="D17" i="17"/>
  <c r="D36" i="17" l="1"/>
</calcChain>
</file>

<file path=xl/sharedStrings.xml><?xml version="1.0" encoding="utf-8"?>
<sst xmlns="http://schemas.openxmlformats.org/spreadsheetml/2006/main" count="65" uniqueCount="64">
  <si>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</si>
  <si>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</si>
  <si>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</si>
  <si>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</si>
  <si>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</si>
  <si>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</si>
  <si>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</si>
  <si>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</si>
  <si>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</si>
  <si>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</si>
  <si>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</si>
  <si>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</si>
  <si>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</si>
  <si>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</si>
  <si>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</si>
  <si>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</si>
  <si>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</si>
  <si>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</si>
  <si>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</si>
  <si>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</si>
  <si>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</si>
  <si>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</si>
  <si>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</si>
  <si>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</si>
  <si>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</si>
  <si>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</si>
  <si>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</si>
  <si>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</si>
  <si>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</si>
  <si>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</si>
  <si>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</si>
  <si>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</si>
  <si>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</si>
  <si>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</si>
  <si>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</si>
  <si>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</si>
  <si>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</si>
  <si>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</si>
  <si>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</si>
  <si>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</si>
  <si>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</si>
  <si>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</si>
  <si>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</si>
  <si>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</si>
  <si>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</si>
  <si>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</si>
  <si>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</si>
  <si>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</si>
  <si>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</si>
  <si>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</si>
  <si>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</si>
  <si>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</si>
  <si>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</si>
  <si>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</si>
  <si>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</si>
  <si>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на  2025 год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</si>
  <si>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</si>
  <si>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</si>
  <si>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</si>
  <si>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</si>
  <si>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</si>
  <si>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</si>
  <si>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 xml:space="preserve">                                                                       Приложение 2</t>
  </si>
  <si>
    <t xml:space="preserve">                                          от 23 декабря 2024 г. № 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</si>
</sst>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9"/>
  <sheetViews>
    <sheetView tabSelected="1" zoomScale="80" zoomScaleNormal="80" zoomScaleSheetLayoutView="90" workbookViewId="0">
      <selection activeCell="B4" sqref="B4:E4"/>
    </sheetView>
  </sheetViews>
  <sheetFormatPr defaultRowHeight="16.5" x14ac:dyDescent="0.25"/>
  <cols>
    <col min="1" max="1" width="4" style="1" customWidth="1"/>
    <col min="2" max="2" width="37" style="1" customWidth="1"/>
    <col min="3" max="3" width="27.28515625" style="1" customWidth="1"/>
    <col min="4" max="4" width="16" style="1" customWidth="1"/>
    <col min="5" max="16384" width="9.140625" style="1"/>
  </cols>
  <sheetData>
    <row r="1" spans="1:5" x14ac:dyDescent="0.25">
      <c r="B1" s="2" t="s">
        <v>62</v>
      </c>
    </row>
    <row r="2" spans="1:5" x14ac:dyDescent="0.25">
      <c r="B2" s="2" t="s">
        <v>36</v>
      </c>
    </row>
    <row r="3" spans="1:5" x14ac:dyDescent="0.25">
      <c r="B3" s="2" t="s">
        <v>40</v>
      </c>
    </row>
    <row r="4" spans="1:5" ht="15.75" customHeight="1" x14ac:dyDescent="0.25">
      <c r="B4" s="24" t="s">
        <v>63</v>
      </c>
      <c r="C4" s="24"/>
      <c r="D4" s="24"/>
      <c r="E4" s="24"/>
    </row>
    <row r="5" spans="1:5" ht="6.75" hidden="1" customHeight="1" x14ac:dyDescent="0.25"/>
    <row r="6" spans="1:5" x14ac:dyDescent="0.25">
      <c r="A6" s="17" t="s">
        <v>2</v>
      </c>
      <c r="B6" s="17"/>
      <c r="C6" s="17"/>
      <c r="D6" s="17"/>
    </row>
    <row r="7" spans="1:5" x14ac:dyDescent="0.25">
      <c r="A7" s="17" t="s">
        <v>3</v>
      </c>
      <c r="B7" s="17"/>
      <c r="C7" s="17"/>
      <c r="D7" s="17"/>
    </row>
    <row r="8" spans="1:5" x14ac:dyDescent="0.25">
      <c r="A8" s="17" t="s">
        <v>55</v>
      </c>
      <c r="B8" s="17"/>
      <c r="C8" s="17"/>
      <c r="D8" s="17"/>
    </row>
    <row r="9" spans="1:5" x14ac:dyDescent="0.25">
      <c r="D9" s="10" t="s">
        <v>29</v>
      </c>
    </row>
    <row r="10" spans="1:5" x14ac:dyDescent="0.25">
      <c r="A10" s="18" t="s">
        <v>0</v>
      </c>
      <c r="B10" s="18" t="s">
        <v>19</v>
      </c>
      <c r="C10" s="21" t="s">
        <v>4</v>
      </c>
      <c r="D10" s="21" t="s">
        <v>33</v>
      </c>
    </row>
    <row r="11" spans="1:5" ht="9" customHeight="1" x14ac:dyDescent="0.25">
      <c r="A11" s="19"/>
      <c r="B11" s="19"/>
      <c r="C11" s="22"/>
      <c r="D11" s="22"/>
    </row>
    <row r="12" spans="1:5" ht="59.25" customHeight="1" x14ac:dyDescent="0.25">
      <c r="A12" s="20"/>
      <c r="B12" s="20"/>
      <c r="C12" s="23"/>
      <c r="D12" s="23"/>
    </row>
    <row r="13" spans="1:5" x14ac:dyDescent="0.25">
      <c r="A13" s="3">
        <v>1</v>
      </c>
      <c r="B13" s="3">
        <v>2</v>
      </c>
      <c r="C13" s="12" t="s">
        <v>28</v>
      </c>
      <c r="D13" s="12" t="s">
        <v>37</v>
      </c>
    </row>
    <row r="14" spans="1:5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813171.10000000009</v>
      </c>
    </row>
    <row r="15" spans="1:5" ht="84" customHeight="1" x14ac:dyDescent="0.25">
      <c r="A15" s="5"/>
      <c r="B15" s="6" t="s">
        <v>43</v>
      </c>
      <c r="C15" s="6" t="s">
        <v>7</v>
      </c>
      <c r="D15" s="7">
        <v>1753171.1</v>
      </c>
    </row>
    <row r="16" spans="1:5" ht="88.5" customHeight="1" x14ac:dyDescent="0.25">
      <c r="A16" s="5"/>
      <c r="B16" s="6" t="s">
        <v>44</v>
      </c>
      <c r="C16" s="6" t="s">
        <v>8</v>
      </c>
      <c r="D16" s="7">
        <f>-640000-300000</f>
        <v>-940000</v>
      </c>
    </row>
    <row r="17" spans="1:4" ht="111.75" customHeight="1" x14ac:dyDescent="0.25">
      <c r="A17" s="3">
        <v>2</v>
      </c>
      <c r="B17" s="12" t="s">
        <v>41</v>
      </c>
      <c r="C17" s="12" t="s">
        <v>30</v>
      </c>
      <c r="D17" s="8">
        <f>D18+D21</f>
        <v>-269000</v>
      </c>
    </row>
    <row r="18" spans="1:4" ht="157.5" customHeight="1" x14ac:dyDescent="0.25">
      <c r="A18" s="5"/>
      <c r="B18" s="6" t="s">
        <v>45</v>
      </c>
      <c r="C18" s="6" t="s">
        <v>31</v>
      </c>
      <c r="D18" s="7">
        <f>D20</f>
        <v>1030076</v>
      </c>
    </row>
    <row r="19" spans="1:4" x14ac:dyDescent="0.25">
      <c r="A19" s="5"/>
      <c r="B19" s="6" t="s">
        <v>56</v>
      </c>
      <c r="C19" s="6"/>
      <c r="D19" s="7"/>
    </row>
    <row r="20" spans="1:4" ht="99" x14ac:dyDescent="0.25">
      <c r="A20" s="5"/>
      <c r="B20" s="13" t="s">
        <v>57</v>
      </c>
      <c r="C20" s="13" t="s">
        <v>58</v>
      </c>
      <c r="D20" s="7">
        <v>1030076</v>
      </c>
    </row>
    <row r="21" spans="1:4" ht="122.25" customHeight="1" x14ac:dyDescent="0.25">
      <c r="A21" s="5"/>
      <c r="B21" s="6" t="s">
        <v>42</v>
      </c>
      <c r="C21" s="6" t="s">
        <v>32</v>
      </c>
      <c r="D21" s="7">
        <f>D23+D24</f>
        <v>-1299076</v>
      </c>
    </row>
    <row r="22" spans="1:4" x14ac:dyDescent="0.25">
      <c r="A22" s="5"/>
      <c r="B22" s="6" t="s">
        <v>56</v>
      </c>
      <c r="C22" s="6"/>
      <c r="D22" s="7"/>
    </row>
    <row r="23" spans="1:4" ht="133.5" customHeight="1" x14ac:dyDescent="0.25">
      <c r="A23" s="5"/>
      <c r="B23" s="13" t="s">
        <v>60</v>
      </c>
      <c r="C23" s="13" t="s">
        <v>59</v>
      </c>
      <c r="D23" s="7">
        <v>-1030076</v>
      </c>
    </row>
    <row r="24" spans="1:4" ht="132" x14ac:dyDescent="0.25">
      <c r="A24" s="5"/>
      <c r="B24" s="13" t="s">
        <v>61</v>
      </c>
      <c r="C24" s="13" t="s">
        <v>46</v>
      </c>
      <c r="D24" s="7">
        <v>-269000</v>
      </c>
    </row>
    <row r="25" spans="1:4" ht="74.25" customHeight="1" x14ac:dyDescent="0.25">
      <c r="A25" s="3">
        <v>3</v>
      </c>
      <c r="B25" s="12" t="s">
        <v>27</v>
      </c>
      <c r="C25" s="12" t="s">
        <v>9</v>
      </c>
      <c r="D25" s="8">
        <f>D27+D28+D26</f>
        <v>13525</v>
      </c>
    </row>
    <row r="26" spans="1:4" ht="105.75" customHeight="1" x14ac:dyDescent="0.25">
      <c r="A26" s="3"/>
      <c r="B26" s="6" t="s">
        <v>51</v>
      </c>
      <c r="C26" s="6" t="s">
        <v>52</v>
      </c>
      <c r="D26" s="7">
        <v>3500</v>
      </c>
    </row>
    <row r="27" spans="1:4" ht="96.75" customHeight="1" x14ac:dyDescent="0.25">
      <c r="A27" s="5"/>
      <c r="B27" s="6" t="s">
        <v>10</v>
      </c>
      <c r="C27" s="6" t="s">
        <v>34</v>
      </c>
      <c r="D27" s="7">
        <f>-(13288010+1753171.1+1030076+9700+436512)-3500</f>
        <v>-16520969.1</v>
      </c>
    </row>
    <row r="28" spans="1:4" ht="79.5" customHeight="1" x14ac:dyDescent="0.25">
      <c r="A28" s="5"/>
      <c r="B28" s="6" t="s">
        <v>11</v>
      </c>
      <c r="C28" s="6" t="s">
        <v>35</v>
      </c>
      <c r="D28" s="7">
        <f>13855406.1+940000+1299076+436512</f>
        <v>16530994.1</v>
      </c>
    </row>
    <row r="29" spans="1:4" ht="49.5" x14ac:dyDescent="0.25">
      <c r="A29" s="3">
        <v>4</v>
      </c>
      <c r="B29" s="12" t="s">
        <v>23</v>
      </c>
      <c r="C29" s="12" t="s">
        <v>21</v>
      </c>
      <c r="D29" s="8">
        <f>D31</f>
        <v>9700</v>
      </c>
    </row>
    <row r="30" spans="1:4" ht="79.5" customHeight="1" x14ac:dyDescent="0.25">
      <c r="A30" s="3"/>
      <c r="B30" s="6" t="s">
        <v>47</v>
      </c>
      <c r="C30" s="6" t="s">
        <v>48</v>
      </c>
      <c r="D30" s="7">
        <f>D31</f>
        <v>9700</v>
      </c>
    </row>
    <row r="31" spans="1:4" ht="88.5" customHeight="1" x14ac:dyDescent="0.25">
      <c r="A31" s="3"/>
      <c r="B31" s="6" t="s">
        <v>38</v>
      </c>
      <c r="C31" s="6" t="s">
        <v>39</v>
      </c>
      <c r="D31" s="7">
        <v>9700</v>
      </c>
    </row>
    <row r="32" spans="1:4" ht="55.5" customHeight="1" x14ac:dyDescent="0.25">
      <c r="A32" s="3"/>
      <c r="B32" s="14" t="s">
        <v>49</v>
      </c>
      <c r="C32" s="14" t="s">
        <v>53</v>
      </c>
      <c r="D32" s="7">
        <f>D33</f>
        <v>436512</v>
      </c>
    </row>
    <row r="33" spans="1:4" ht="189" customHeight="1" x14ac:dyDescent="0.25">
      <c r="A33" s="5"/>
      <c r="B33" s="9" t="s">
        <v>24</v>
      </c>
      <c r="C33" s="6" t="s">
        <v>25</v>
      </c>
      <c r="D33" s="7">
        <f>D34</f>
        <v>436512</v>
      </c>
    </row>
    <row r="34" spans="1:4" ht="62.25" customHeight="1" x14ac:dyDescent="0.25">
      <c r="A34" s="5"/>
      <c r="B34" s="15" t="s">
        <v>50</v>
      </c>
      <c r="C34" s="6" t="s">
        <v>54</v>
      </c>
      <c r="D34" s="7">
        <f>D35</f>
        <v>436512</v>
      </c>
    </row>
    <row r="35" spans="1:4" ht="99" x14ac:dyDescent="0.25">
      <c r="A35" s="5"/>
      <c r="B35" s="9" t="s">
        <v>22</v>
      </c>
      <c r="C35" s="6" t="s">
        <v>26</v>
      </c>
      <c r="D35" s="16">
        <f>280000+156512</f>
        <v>436512</v>
      </c>
    </row>
    <row r="36" spans="1:4" ht="60.75" customHeight="1" x14ac:dyDescent="0.25">
      <c r="A36" s="5"/>
      <c r="B36" s="12" t="s">
        <v>18</v>
      </c>
      <c r="C36" s="12" t="s">
        <v>20</v>
      </c>
      <c r="D36" s="8">
        <f>D14+D25+D29+D17</f>
        <v>567396.10000000009</v>
      </c>
    </row>
    <row r="37" spans="1:4" x14ac:dyDescent="0.25">
      <c r="D37" s="10"/>
    </row>
    <row r="38" spans="1:4" hidden="1" x14ac:dyDescent="0.25">
      <c r="C38" s="1" t="s">
        <v>1</v>
      </c>
      <c r="D38" s="11"/>
    </row>
    <row r="39" spans="1:4" hidden="1" x14ac:dyDescent="0.25">
      <c r="C39" s="1" t="s">
        <v>12</v>
      </c>
      <c r="D39" s="11"/>
    </row>
    <row r="40" spans="1:4" hidden="1" x14ac:dyDescent="0.25">
      <c r="D40" s="11"/>
    </row>
    <row r="41" spans="1:4" hidden="1" x14ac:dyDescent="0.25">
      <c r="D41" s="11"/>
    </row>
    <row r="42" spans="1:4" hidden="1" x14ac:dyDescent="0.25">
      <c r="C42" s="1" t="s">
        <v>13</v>
      </c>
    </row>
    <row r="43" spans="1:4" hidden="1" x14ac:dyDescent="0.25">
      <c r="C43" s="1" t="s">
        <v>14</v>
      </c>
    </row>
    <row r="44" spans="1:4" hidden="1" x14ac:dyDescent="0.25">
      <c r="C44" s="1" t="s">
        <v>15</v>
      </c>
    </row>
    <row r="45" spans="1:4" hidden="1" x14ac:dyDescent="0.25">
      <c r="C45" s="1" t="s">
        <v>16</v>
      </c>
    </row>
    <row r="46" spans="1:4" hidden="1" x14ac:dyDescent="0.25">
      <c r="C46" s="1" t="s">
        <v>17</v>
      </c>
    </row>
    <row r="47" spans="1:4" hidden="1" x14ac:dyDescent="0.25"/>
    <row r="48" spans="1:4" hidden="1" x14ac:dyDescent="0.25"/>
    <row r="49" hidden="1" x14ac:dyDescent="0.25"/>
  </sheetData>
  <mergeCells count="8">
    <mergeCell ref="B4:E4"/>
    <mergeCell ref="A6:D6"/>
    <mergeCell ref="A7:D7"/>
    <mergeCell ref="A8:D8"/>
    <mergeCell ref="A10:A12"/>
    <mergeCell ref="B10:B12"/>
    <mergeCell ref="C10:C12"/>
    <mergeCell ref="D10:D12"/>
  </mergeCells>
  <pageMargins left="1.1811023622047245" right="0.59055118110236227" top="0.78740157480314965" bottom="0.59055118110236227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2024-12-23T10:31:08Z</cp:lastPrinted>
  <dcterms:created xsi:type="dcterms:W3CDTF">2007-12-10T14:33:03Z</dcterms:created>
  <dcterms:modified xsi:type="dcterms:W3CDTF">2024-12-23T10:31:24Z</dcterms:modified>
</cp:coreProperties>
</file>