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ector\бюджетное управление\ДОКУМЕНТЫ\Отчеты\Исполнение бюджета\2022\Приложения\"/>
    </mc:Choice>
  </mc:AlternateContent>
  <bookViews>
    <workbookView xWindow="2700" yWindow="-240" windowWidth="14340" windowHeight="12450"/>
  </bookViews>
  <sheets>
    <sheet name="2022" sheetId="1" r:id="rId1"/>
  </sheets>
  <definedNames>
    <definedName name="_xlnm.Print_Titles" localSheetId="0">'2022'!$12:$12</definedName>
    <definedName name="_xlnm.Print_Area" localSheetId="0">'2022'!$A$1:$C$31</definedName>
  </definedNames>
  <calcPr calcId="152511"/>
</workbook>
</file>

<file path=xl/calcChain.xml><?xml version="1.0" encoding="utf-8"?>
<calcChain xmlns="http://schemas.openxmlformats.org/spreadsheetml/2006/main">
  <c r="C27" i="1" l="1"/>
  <c r="C29" i="1" l="1"/>
  <c r="C24" i="1" l="1"/>
  <c r="C28" i="1"/>
  <c r="C31" i="1" l="1"/>
  <c r="C19" i="1" l="1"/>
  <c r="C20" i="1" l="1"/>
  <c r="C21" i="1" s="1"/>
</calcChain>
</file>

<file path=xl/sharedStrings.xml><?xml version="1.0" encoding="utf-8"?>
<sst xmlns="http://schemas.openxmlformats.org/spreadsheetml/2006/main" count="29" uniqueCount="29">
  <si>
    <t xml:space="preserve">муниципального дорожного фонда </t>
  </si>
  <si>
    <t>№ п/п</t>
  </si>
  <si>
    <t>Наименование показателей</t>
  </si>
  <si>
    <t>Доходы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</si>
  <si>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в части, подлежащей зачислению в бюджет Старооскольского городского округа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</si>
  <si>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</si>
  <si>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</si>
  <si>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Итого закрепленных налоговых и неналоговых платежей</t>
  </si>
  <si>
    <t>Часть общего объема доходов бюджета Старооскольского городского округа</t>
  </si>
  <si>
    <t>Всего доходов</t>
  </si>
  <si>
    <t>Расходы</t>
  </si>
  <si>
    <t>Строительство и реконструкция автомобильных дорог и проездов</t>
  </si>
  <si>
    <t>Капитальный ремонт и ремонт автомобильных дорог общего пользования населенных пунктов, ремонт мостов, путепроводов</t>
  </si>
  <si>
    <t>Ямочный ремонт</t>
  </si>
  <si>
    <t>Содержание улично-дорожной сети, мостов и путепроводов</t>
  </si>
  <si>
    <t xml:space="preserve"> Содержание элементов обустройства автомобильных дорог</t>
  </si>
  <si>
    <t>Всего расходов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</si>
  <si>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</si>
  <si>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тыс. рублей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</si>
  <si>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</si>
  <si>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Строительство и реконструкция автомобильных дорог и проездов, элементов обустройства автомобильных дорог</t>
  </si>
  <si>
    <t>Субсидии  бюджетам  муниципальных районов и городских округов  на  капитальный ремонт и ремонт автомобильных дорог общего пользования,  дворовых территорий многоквартирных домов, проездов к дворовым территориям многоквартирных домов населенных пунктов</t>
  </si>
  <si>
    <t>Государственная экспертиза сметной документации, ПСД, диагностика</t>
  </si>
  <si>
    <t xml:space="preserve">                                                                         Старооскольского городского округа</t>
  </si>
  <si>
    <t xml:space="preserve">                                                                         к решению Совета депутатов</t>
  </si>
  <si>
    <t xml:space="preserve">Старооскольского городского округа за 2022 год </t>
  </si>
  <si>
    <t>Распределение доходов и расходов</t>
  </si>
  <si>
    <t>Сумма за   2022 год</t>
  </si>
  <si>
    <t xml:space="preserve">                                                                         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</si>
</sst>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8" fillId="0" borderId="0"/>
    <xf numFmtId="0" fontId="1" fillId="0" borderId="0"/>
    <xf numFmtId="0" fontId="9" fillId="0" borderId="0"/>
  </cellStyleXfs>
  <cellXfs count="22">
    <xf numFmtId="0" fontId="3" fillId="0" borderId="0" xfId="0" applyNumberFormat="1" applyFont="1"/>
    <xf numFmtId="0" fontId="4" fillId="0" borderId="0" xfId="0" applyNumberFormat="1" applyFont="1" applyFill="1"/>
    <xf numFmtId="0" fontId="3" fillId="0" borderId="0" xfId="0" applyNumberFormat="1" applyFont="1" applyFill="1"/>
    <xf numFmtId="0" fontId="4" fillId="0" borderId="0" xfId="0" applyNumberFormat="1" applyFont="1" applyFill="1" applyAlignment="1">
      <alignment horizontal="right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/>
    </xf>
    <xf numFmtId="0" fontId="5" fillId="0" borderId="0" xfId="0" applyNumberFormat="1" applyFont="1" applyFill="1" applyAlignment="1">
      <alignment horizontal="center"/>
    </xf>
    <xf numFmtId="0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/>
    </xf>
    <xf numFmtId="0" fontId="5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left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tabSelected="1" zoomScale="90" zoomScaleNormal="90" zoomScaleSheetLayoutView="90" workbookViewId="0">
      <selection activeCell="F12" sqref="F12"/>
    </sheetView>
  </sheetViews>
  <sheetFormatPr defaultColWidth="9.140625" defaultRowHeight="15" x14ac:dyDescent="0.25"/>
  <cols>
    <col min="1" max="1" width="8.7109375" style="2" customWidth="1"/>
    <col min="2" max="2" width="58.7109375" style="2" customWidth="1"/>
    <col min="3" max="3" width="14.85546875" style="2" customWidth="1"/>
    <col min="4" max="4" width="17.140625" style="2" customWidth="1"/>
    <col min="5" max="16384" width="9.140625" style="2"/>
  </cols>
  <sheetData>
    <row r="1" spans="1:3" s="1" customFormat="1" ht="16.5" x14ac:dyDescent="0.25">
      <c r="A1" s="21" t="s">
        <v>28</v>
      </c>
      <c r="B1" s="21"/>
      <c r="C1" s="21"/>
    </row>
    <row r="2" spans="1:3" s="1" customFormat="1" ht="16.5" x14ac:dyDescent="0.25">
      <c r="A2" s="21" t="s">
        <v>24</v>
      </c>
      <c r="B2" s="21"/>
      <c r="C2" s="21"/>
    </row>
    <row r="3" spans="1:3" s="1" customFormat="1" ht="16.5" x14ac:dyDescent="0.25">
      <c r="A3" s="21" t="s">
        <v>23</v>
      </c>
      <c r="B3" s="21"/>
      <c r="C3" s="21"/>
    </row>
    <row r="4" spans="1:3" s="1" customFormat="1" ht="16.5" x14ac:dyDescent="0.25"/>
    <row r="5" spans="1:3" ht="3" customHeight="1" x14ac:dyDescent="0.25"/>
    <row r="6" spans="1:3" ht="16.5" x14ac:dyDescent="0.25">
      <c r="A6" s="20" t="s">
        <v>26</v>
      </c>
      <c r="B6" s="20"/>
      <c r="C6" s="20"/>
    </row>
    <row r="7" spans="1:3" ht="16.5" customHeight="1" x14ac:dyDescent="0.25">
      <c r="A7" s="20" t="s">
        <v>0</v>
      </c>
      <c r="B7" s="20"/>
      <c r="C7" s="20"/>
    </row>
    <row r="8" spans="1:3" ht="16.5" x14ac:dyDescent="0.25">
      <c r="A8" s="20" t="s">
        <v>25</v>
      </c>
      <c r="B8" s="20"/>
      <c r="C8" s="20"/>
    </row>
    <row r="9" spans="1:3" ht="16.5" x14ac:dyDescent="0.25">
      <c r="A9" s="9"/>
      <c r="B9" s="9"/>
      <c r="C9" s="9"/>
    </row>
    <row r="10" spans="1:3" ht="16.5" x14ac:dyDescent="0.25">
      <c r="A10" s="1"/>
      <c r="B10" s="1"/>
      <c r="C10" s="3" t="s">
        <v>18</v>
      </c>
    </row>
    <row r="11" spans="1:3" ht="69" customHeight="1" x14ac:dyDescent="0.25">
      <c r="A11" s="4" t="s">
        <v>1</v>
      </c>
      <c r="B11" s="4" t="s">
        <v>2</v>
      </c>
      <c r="C11" s="4" t="s">
        <v>27</v>
      </c>
    </row>
    <row r="12" spans="1:3" ht="16.5" customHeight="1" x14ac:dyDescent="0.25">
      <c r="A12" s="4">
        <v>1</v>
      </c>
      <c r="B12" s="5">
        <v>2</v>
      </c>
      <c r="C12" s="4">
        <v>3</v>
      </c>
    </row>
    <row r="13" spans="1:3" ht="16.5" x14ac:dyDescent="0.25">
      <c r="A13" s="6"/>
      <c r="B13" s="5" t="s">
        <v>3</v>
      </c>
      <c r="C13" s="6"/>
    </row>
    <row r="14" spans="1:3" ht="117" customHeight="1" x14ac:dyDescent="0.25">
      <c r="A14" s="6">
        <v>1</v>
      </c>
      <c r="B14" s="10" t="s">
        <v>4</v>
      </c>
      <c r="C14" s="11">
        <v>56140.3</v>
      </c>
    </row>
    <row r="15" spans="1:3" ht="123" customHeight="1" x14ac:dyDescent="0.25">
      <c r="A15" s="6">
        <v>2</v>
      </c>
      <c r="B15" s="10" t="s">
        <v>5</v>
      </c>
      <c r="C15" s="11">
        <v>22.4</v>
      </c>
    </row>
    <row r="16" spans="1:3" ht="9.75" hidden="1" customHeight="1" x14ac:dyDescent="0.25">
      <c r="A16" s="6"/>
      <c r="B16" s="12" t="s">
        <v>6</v>
      </c>
      <c r="C16" s="11"/>
    </row>
    <row r="17" spans="1:3" ht="87" customHeight="1" x14ac:dyDescent="0.25">
      <c r="A17" s="6">
        <v>3</v>
      </c>
      <c r="B17" s="12" t="s">
        <v>17</v>
      </c>
      <c r="C17" s="11">
        <v>56.1</v>
      </c>
    </row>
    <row r="18" spans="1:3" ht="103.5" customHeight="1" x14ac:dyDescent="0.25">
      <c r="A18" s="7">
        <v>4</v>
      </c>
      <c r="B18" s="12" t="s">
        <v>21</v>
      </c>
      <c r="C18" s="13">
        <v>813559.4</v>
      </c>
    </row>
    <row r="19" spans="1:3" ht="38.25" customHeight="1" x14ac:dyDescent="0.25">
      <c r="A19" s="4"/>
      <c r="B19" s="14" t="s">
        <v>7</v>
      </c>
      <c r="C19" s="15">
        <f>SUM(C14:C18)</f>
        <v>869778.20000000007</v>
      </c>
    </row>
    <row r="20" spans="1:3" ht="54" customHeight="1" x14ac:dyDescent="0.25">
      <c r="A20" s="6">
        <v>5</v>
      </c>
      <c r="B20" s="12" t="s">
        <v>8</v>
      </c>
      <c r="C20" s="16">
        <f>C31-C19</f>
        <v>265149.90000000002</v>
      </c>
    </row>
    <row r="21" spans="1:3" ht="21.75" customHeight="1" x14ac:dyDescent="0.25">
      <c r="A21" s="4"/>
      <c r="B21" s="14" t="s">
        <v>9</v>
      </c>
      <c r="C21" s="17">
        <f>C19+C20</f>
        <v>1134928.1000000001</v>
      </c>
    </row>
    <row r="22" spans="1:3" ht="23.25" customHeight="1" x14ac:dyDescent="0.25">
      <c r="A22" s="6"/>
      <c r="B22" s="14" t="s">
        <v>10</v>
      </c>
      <c r="C22" s="11"/>
    </row>
    <row r="23" spans="1:3" ht="33" hidden="1" x14ac:dyDescent="0.25">
      <c r="A23" s="6"/>
      <c r="B23" s="12" t="s">
        <v>11</v>
      </c>
      <c r="C23" s="11"/>
    </row>
    <row r="24" spans="1:3" ht="52.5" customHeight="1" x14ac:dyDescent="0.25">
      <c r="A24" s="6">
        <v>1</v>
      </c>
      <c r="B24" s="12" t="s">
        <v>20</v>
      </c>
      <c r="C24" s="11">
        <f>2816-142</f>
        <v>2674</v>
      </c>
    </row>
    <row r="25" spans="1:3" ht="51.75" customHeight="1" x14ac:dyDescent="0.25">
      <c r="A25" s="6">
        <v>2</v>
      </c>
      <c r="B25" s="12" t="s">
        <v>12</v>
      </c>
      <c r="C25" s="16">
        <v>744148.5</v>
      </c>
    </row>
    <row r="26" spans="1:3" ht="70.5" customHeight="1" x14ac:dyDescent="0.25">
      <c r="A26" s="6">
        <v>3</v>
      </c>
      <c r="B26" s="12" t="s">
        <v>19</v>
      </c>
      <c r="C26" s="16">
        <v>141669.4</v>
      </c>
    </row>
    <row r="27" spans="1:3" ht="34.5" customHeight="1" x14ac:dyDescent="0.25">
      <c r="A27" s="6">
        <v>4</v>
      </c>
      <c r="B27" s="10" t="s">
        <v>22</v>
      </c>
      <c r="C27" s="16">
        <f>7453.1+4361.2</f>
        <v>11814.3</v>
      </c>
    </row>
    <row r="28" spans="1:3" ht="19.5" customHeight="1" x14ac:dyDescent="0.25">
      <c r="A28" s="6">
        <v>5</v>
      </c>
      <c r="B28" s="12" t="s">
        <v>13</v>
      </c>
      <c r="C28" s="16">
        <f>15000+5000</f>
        <v>20000</v>
      </c>
    </row>
    <row r="29" spans="1:3" ht="41.25" customHeight="1" x14ac:dyDescent="0.25">
      <c r="A29" s="6">
        <v>6</v>
      </c>
      <c r="B29" s="10" t="s">
        <v>14</v>
      </c>
      <c r="C29" s="18">
        <f>194219.4+1593.3+5734.9</f>
        <v>201547.59999999998</v>
      </c>
    </row>
    <row r="30" spans="1:3" ht="35.25" customHeight="1" x14ac:dyDescent="0.25">
      <c r="A30" s="6">
        <v>7</v>
      </c>
      <c r="B30" s="10" t="s">
        <v>15</v>
      </c>
      <c r="C30" s="18">
        <v>13074.3</v>
      </c>
    </row>
    <row r="31" spans="1:3" ht="21" customHeight="1" x14ac:dyDescent="0.25">
      <c r="A31" s="8"/>
      <c r="B31" s="19" t="s">
        <v>16</v>
      </c>
      <c r="C31" s="15">
        <f>SUM(C23:C30)</f>
        <v>1134928.1000000001</v>
      </c>
    </row>
  </sheetData>
  <mergeCells count="6">
    <mergeCell ref="A8:C8"/>
    <mergeCell ref="A1:C1"/>
    <mergeCell ref="A2:C2"/>
    <mergeCell ref="A3:C3"/>
    <mergeCell ref="A6:C6"/>
    <mergeCell ref="A7:C7"/>
  </mergeCells>
  <pageMargins left="1.1811023622047245" right="0.59055118110236227" top="0.78740157480314965" bottom="0.78740157480314965" header="0.31496062992125984" footer="0.31496062992125984"/>
  <pageSetup paperSize="9" fitToWidth="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</vt:lpstr>
      <vt:lpstr>'2022'!Заголовки_для_печати</vt:lpstr>
      <vt:lpstr>'2022'!Область_печати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Алехина</dc:creator>
  <cp:lastModifiedBy>Малютина Елена</cp:lastModifiedBy>
  <cp:lastPrinted>2023-04-24T11:33:56Z</cp:lastPrinted>
  <dcterms:created xsi:type="dcterms:W3CDTF">2020-03-04T09:29:16Z</dcterms:created>
  <dcterms:modified xsi:type="dcterms:W3CDTF">2023-04-24T11:34:01Z</dcterms:modified>
</cp:coreProperties>
</file>