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01.04.2025" sheetId="1" r:id="rId1"/>
    <sheet name="01.08.2022 (2)" sheetId="3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V9" i="1" l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15" i="1" l="1"/>
  <c r="V15" i="1"/>
</calcChain>
</file>

<file path=xl/sharedStrings.xml><?xml version="1.0" encoding="utf-8"?>
<sst xmlns="http://schemas.openxmlformats.org/spreadsheetml/2006/main" count="337" uniqueCount="223">
  <si>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</si>
  <si>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</si>
  <si>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</si>
  <si>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</si>
  <si>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</si>
  <si>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</si>
  <si>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</si>
  <si>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</si>
  <si>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</si>
  <si>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</si>
  <si>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</si>
  <si>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</si>
  <si>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</si>
  <si>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</si>
  <si>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</si>
  <si>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</si>
  <si>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</si>
  <si>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</si>
  <si>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</si>
  <si>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</si>
  <si>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</si>
  <si>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</si>
  <si>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</si>
  <si>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</si>
  <si>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</si>
  <si>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</si>
  <si>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</si>
  <si>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</si>
  <si>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</si>
  <si>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</si>
  <si>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</si>
  <si>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</si>
  <si>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</si>
  <si>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</si>
  <si>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</si>
  <si>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</si>
  <si>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</si>
  <si>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</si>
  <si>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</si>
  <si>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</si>
  <si>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</si>
  <si>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</si>
  <si>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</si>
  <si>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</si>
  <si>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</si>
  <si>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</si>
  <si>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</si>
  <si>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</si>
  <si>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</si>
  <si>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</si>
  <si>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</si>
  <si>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</si>
  <si>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</si>
  <si>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</si>
  <si>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</si>
  <si>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</si>
  <si>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</si>
  <si>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</si>
  <si>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</si>
  <si>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</si>
  <si>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</si>
  <si>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</si>
  <si>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</si>
  <si>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</si>
  <si>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</si>
  <si>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</si>
  <si>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</si>
  <si>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</si>
  <si>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</si>
  <si>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</si>
  <si>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</si>
  <si>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</si>
  <si>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</si>
  <si>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</si>
  <si>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</si>
  <si>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</si>
  <si>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</si>
  <si>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</si>
  <si>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</si>
  <si>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</si>
  <si>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</si>
  <si>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</si>
  <si>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</si>
  <si>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</si>
  <si>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</si>
  <si>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</si>
  <si>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</si>
  <si>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</si>
  <si>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</si>
  <si>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</si>
  <si>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</si>
  <si>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</si>
  <si>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</si>
  <si>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</si>
  <si>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</si>
  <si>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</si>
  <si>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</si>
  <si>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</si>
  <si>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</si>
  <si>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</si>
  <si>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</si>
  <si>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</si>
  <si>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</si>
  <si>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</si>
  <si>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</si>
  <si>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</si>
  <si>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</si>
  <si>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</si>
  <si>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</si>
  <si>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</si>
  <si>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</si>
  <si>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</si>
  <si>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</si>
  <si>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</si>
  <si>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</si>
  <si>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</si>
  <si>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</si>
  <si>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</si>
  <si>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</si>
  <si>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</si>
  <si>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</si>
  <si>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</si>
  <si>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</si>
  <si>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</si>
  <si>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</si>
  <si>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</si>
  <si>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</si>
  <si>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</si>
  <si>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</si>
  <si>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</si>
  <si>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</si>
  <si>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</si>
  <si>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</si>
  <si>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</si>
  <si>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</si>
  <si>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</si>
  <si>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</si>
  <si>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</si>
  <si>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</si>
  <si>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</si>
  <si>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</si>
  <si>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</si>
  <si>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</si>
  <si>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</si>
  <si>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</si>
  <si>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</si>
  <si>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</si>
  <si>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</si>
  <si>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</si>
  <si>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</si>
  <si>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</si>
  <si>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</si>
  <si>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</si>
  <si>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</si>
  <si>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</si>
  <si>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</si>
  <si>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</si>
  <si>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</si>
  <si>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</si>
  <si>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</si>
  <si>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</si>
  <si>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</si>
  <si>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</si>
  <si>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</si>
  <si>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</si>
  <si>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</si>
  <si>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</si>
  <si>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</si>
  <si>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</si>
  <si>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</si>
  <si>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</si>
  <si>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</si>
  <si>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</si>
  <si>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</si>
  <si>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</si>
  <si>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</si>
  <si>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</si>
  <si>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</si>
  <si>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</si>
  <si>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</si>
  <si>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</si>
  <si>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</si>
  <si>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</si>
  <si>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</si>
  <si>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</si>
  <si>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</si>
  <si>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</si>
  <si>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</si>
  <si>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</si>
  <si>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</si>
  <si>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</si>
  <si>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</si>
  <si>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</si>
  <si>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</si>
  <si>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</si>
  <si>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</si>
  <si>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</si>
  <si>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</si>
  <si>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</si>
  <si>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</si>
  <si>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</si>
  <si>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</si>
  <si>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</si>
  <si>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</si>
  <si>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</si>
  <si>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</si>
  <si>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</si>
  <si>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</si>
  <si>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</si>
  <si>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</si>
  <si>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</si>
  <si>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</si>
  <si>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</si>
  <si>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</si>
  <si>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</si>
  <si>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</si>
  <si>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</si>
  <si>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Котенев Андрей Владимирович, директор,                                                        (4725) 46-24-17,                                             +7-920-596-01-54,                 avtoplus_31@mail.ru,                  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</si>
  <si>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</si>
  <si>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</si>
  <si>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</si>
  <si>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</si>
  <si>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апреля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</si>
</sst>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90" zoomScaleNormal="90" workbookViewId="0">
      <pane xSplit="1" ySplit="7" topLeftCell="B8" activePane="bottomRight" state="frozen"/>
      <selection activeCell="D52" sqref="D52"/>
      <selection pane="topRight"/>
      <selection pane="bottomLeft"/>
      <selection pane="bottomRight" activeCell="G27" sqref="G27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6.42578125" style="1" customWidth="1"/>
    <col min="6" max="6" width="6.28515625" style="1" customWidth="1"/>
    <col min="7" max="7" width="22.7109375" style="1" customWidth="1"/>
    <col min="8" max="8" width="15.285156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6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99" t="s">
        <v>222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101" t="s">
        <v>0</v>
      </c>
      <c r="B4" s="104" t="s">
        <v>2</v>
      </c>
      <c r="C4" s="105" t="s">
        <v>3</v>
      </c>
      <c r="D4" s="105" t="s">
        <v>4</v>
      </c>
      <c r="E4" s="105" t="s">
        <v>5</v>
      </c>
      <c r="F4" s="108" t="s">
        <v>6</v>
      </c>
      <c r="G4" s="105" t="s">
        <v>7</v>
      </c>
      <c r="H4" s="105" t="s">
        <v>8</v>
      </c>
      <c r="I4" s="105" t="s">
        <v>9</v>
      </c>
      <c r="J4" s="111" t="s">
        <v>10</v>
      </c>
      <c r="K4" s="111"/>
      <c r="L4" s="111"/>
      <c r="M4" s="112" t="s">
        <v>11</v>
      </c>
      <c r="N4" s="93" t="s">
        <v>12</v>
      </c>
      <c r="O4" s="93"/>
      <c r="P4" s="93"/>
      <c r="Q4" s="93"/>
      <c r="R4" s="93"/>
      <c r="S4" s="93"/>
      <c r="T4" s="93"/>
      <c r="U4" s="115"/>
      <c r="V4" s="98" t="s">
        <v>13</v>
      </c>
      <c r="W4" s="98"/>
      <c r="X4" s="98"/>
      <c r="Y4" s="98"/>
    </row>
    <row r="5" spans="1:26" s="6" customFormat="1" x14ac:dyDescent="0.2">
      <c r="A5" s="102"/>
      <c r="B5" s="104"/>
      <c r="C5" s="106"/>
      <c r="D5" s="106"/>
      <c r="E5" s="106"/>
      <c r="F5" s="109"/>
      <c r="G5" s="106"/>
      <c r="H5" s="106"/>
      <c r="I5" s="106"/>
      <c r="J5" s="111"/>
      <c r="K5" s="111"/>
      <c r="L5" s="111"/>
      <c r="M5" s="113"/>
      <c r="N5" s="92" t="s">
        <v>14</v>
      </c>
      <c r="O5" s="94" t="s">
        <v>15</v>
      </c>
      <c r="P5" s="94"/>
      <c r="Q5" s="94"/>
      <c r="R5" s="94"/>
      <c r="S5" s="94"/>
      <c r="T5" s="94"/>
      <c r="U5" s="94"/>
      <c r="V5" s="95" t="s">
        <v>14</v>
      </c>
      <c r="W5" s="90" t="s">
        <v>15</v>
      </c>
      <c r="X5" s="90"/>
      <c r="Y5" s="90"/>
    </row>
    <row r="6" spans="1:26" s="6" customFormat="1" ht="20.25" customHeight="1" x14ac:dyDescent="0.2">
      <c r="A6" s="102"/>
      <c r="B6" s="104"/>
      <c r="C6" s="106"/>
      <c r="D6" s="106"/>
      <c r="E6" s="106"/>
      <c r="F6" s="109"/>
      <c r="G6" s="106"/>
      <c r="H6" s="106"/>
      <c r="I6" s="106"/>
      <c r="J6" s="111"/>
      <c r="K6" s="111"/>
      <c r="L6" s="111"/>
      <c r="M6" s="113"/>
      <c r="N6" s="93"/>
      <c r="O6" s="89" t="s">
        <v>16</v>
      </c>
      <c r="P6" s="89" t="s">
        <v>17</v>
      </c>
      <c r="Q6" s="89" t="s">
        <v>18</v>
      </c>
      <c r="R6" s="89"/>
      <c r="S6" s="89"/>
      <c r="T6" s="89" t="s">
        <v>19</v>
      </c>
      <c r="U6" s="89"/>
      <c r="V6" s="96"/>
      <c r="W6" s="91" t="s">
        <v>16</v>
      </c>
      <c r="X6" s="91" t="s">
        <v>17</v>
      </c>
      <c r="Y6" s="91" t="s">
        <v>18</v>
      </c>
    </row>
    <row r="7" spans="1:26" s="6" customFormat="1" ht="78" customHeight="1" x14ac:dyDescent="0.2">
      <c r="A7" s="103"/>
      <c r="B7" s="104"/>
      <c r="C7" s="107"/>
      <c r="D7" s="107"/>
      <c r="E7" s="107"/>
      <c r="F7" s="110"/>
      <c r="G7" s="107"/>
      <c r="H7" s="107"/>
      <c r="I7" s="107"/>
      <c r="J7" s="8" t="s">
        <v>20</v>
      </c>
      <c r="K7" s="8" t="s">
        <v>21</v>
      </c>
      <c r="L7" s="9" t="s">
        <v>22</v>
      </c>
      <c r="M7" s="114"/>
      <c r="N7" s="93"/>
      <c r="O7" s="89"/>
      <c r="P7" s="89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97"/>
      <c r="W7" s="116"/>
      <c r="X7" s="116"/>
      <c r="Y7" s="91"/>
    </row>
    <row r="8" spans="1:26" s="57" customFormat="1" ht="45" x14ac:dyDescent="0.2">
      <c r="A8" s="85">
        <v>1</v>
      </c>
      <c r="B8" s="73">
        <v>13</v>
      </c>
      <c r="C8" s="58">
        <v>45628</v>
      </c>
      <c r="D8" s="59">
        <v>46022</v>
      </c>
      <c r="E8" s="60" t="s">
        <v>220</v>
      </c>
      <c r="F8" s="61" t="s">
        <v>65</v>
      </c>
      <c r="G8" s="61" t="s">
        <v>218</v>
      </c>
      <c r="H8" s="61" t="s">
        <v>149</v>
      </c>
      <c r="I8" s="62" t="s">
        <v>150</v>
      </c>
      <c r="J8" s="63"/>
      <c r="K8" s="64"/>
      <c r="L8" s="65" t="s">
        <v>145</v>
      </c>
      <c r="M8" s="66">
        <v>36984</v>
      </c>
      <c r="N8" s="66">
        <f>O8+P8+Q8+R8+S8+T8+U8</f>
        <v>1869</v>
      </c>
      <c r="O8" s="67">
        <v>51</v>
      </c>
      <c r="P8" s="67">
        <v>34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167</v>
      </c>
      <c r="W8" s="69">
        <v>25</v>
      </c>
      <c r="X8" s="71">
        <v>22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45616</v>
      </c>
      <c r="D9" s="75">
        <v>46022</v>
      </c>
      <c r="E9" s="61" t="s">
        <v>151</v>
      </c>
      <c r="F9" s="61" t="s">
        <v>65</v>
      </c>
      <c r="G9" s="61" t="s">
        <v>152</v>
      </c>
      <c r="H9" s="61" t="s">
        <v>153</v>
      </c>
      <c r="I9" s="61" t="s">
        <v>154</v>
      </c>
      <c r="J9" s="76"/>
      <c r="K9" s="76"/>
      <c r="L9" s="76" t="s">
        <v>145</v>
      </c>
      <c r="M9" s="66">
        <v>3817</v>
      </c>
      <c r="N9" s="77">
        <f>O9+P9+Q9+R9+S9+T9+U9</f>
        <v>150</v>
      </c>
      <c r="O9" s="67">
        <v>36</v>
      </c>
      <c r="P9" s="67">
        <v>54</v>
      </c>
      <c r="Q9" s="68">
        <v>20</v>
      </c>
      <c r="R9" s="68">
        <v>2</v>
      </c>
      <c r="S9" s="69">
        <v>15</v>
      </c>
      <c r="T9" s="69">
        <v>20</v>
      </c>
      <c r="U9" s="69">
        <v>3</v>
      </c>
      <c r="V9" s="70">
        <f t="shared" ref="V9:V15" si="0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45616</v>
      </c>
      <c r="D10" s="75">
        <v>46022</v>
      </c>
      <c r="E10" s="61" t="s">
        <v>221</v>
      </c>
      <c r="F10" s="61" t="s">
        <v>65</v>
      </c>
      <c r="G10" s="61" t="s">
        <v>156</v>
      </c>
      <c r="H10" s="61" t="s">
        <v>157</v>
      </c>
      <c r="I10" s="79" t="s">
        <v>158</v>
      </c>
      <c r="J10" s="79"/>
      <c r="K10" s="79"/>
      <c r="L10" s="79" t="s">
        <v>145</v>
      </c>
      <c r="M10" s="80">
        <v>3911</v>
      </c>
      <c r="N10" s="70">
        <f t="shared" ref="N10:N14" si="1">O10+P10+Q10+R10+S10+T10+U10</f>
        <v>180</v>
      </c>
      <c r="O10" s="62">
        <v>20</v>
      </c>
      <c r="P10" s="78">
        <v>52</v>
      </c>
      <c r="Q10" s="78">
        <v>30</v>
      </c>
      <c r="R10" s="78">
        <v>1</v>
      </c>
      <c r="S10" s="81">
        <v>35</v>
      </c>
      <c r="T10" s="81">
        <v>39</v>
      </c>
      <c r="U10" s="81">
        <v>3</v>
      </c>
      <c r="V10" s="70">
        <f t="shared" si="0"/>
        <v>14</v>
      </c>
      <c r="W10" s="69">
        <v>2</v>
      </c>
      <c r="X10" s="71">
        <v>2</v>
      </c>
      <c r="Y10" s="72">
        <v>10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45616</v>
      </c>
      <c r="D11" s="75">
        <v>46022</v>
      </c>
      <c r="E11" s="61" t="s">
        <v>151</v>
      </c>
      <c r="F11" s="61" t="s">
        <v>65</v>
      </c>
      <c r="G11" s="61" t="s">
        <v>160</v>
      </c>
      <c r="H11" s="61" t="s">
        <v>161</v>
      </c>
      <c r="I11" s="79" t="s">
        <v>162</v>
      </c>
      <c r="J11" s="79"/>
      <c r="K11" s="79"/>
      <c r="L11" s="79" t="s">
        <v>145</v>
      </c>
      <c r="M11" s="66">
        <v>12720</v>
      </c>
      <c r="N11" s="70">
        <f t="shared" si="1"/>
        <v>300</v>
      </c>
      <c r="O11" s="67">
        <v>190</v>
      </c>
      <c r="P11" s="67">
        <v>30</v>
      </c>
      <c r="Q11" s="68">
        <v>10</v>
      </c>
      <c r="R11" s="68">
        <v>2</v>
      </c>
      <c r="S11" s="69">
        <v>28</v>
      </c>
      <c r="T11" s="69">
        <v>35</v>
      </c>
      <c r="U11" s="69">
        <v>5</v>
      </c>
      <c r="V11" s="70">
        <f t="shared" si="0"/>
        <v>15</v>
      </c>
      <c r="W11" s="69">
        <v>10</v>
      </c>
      <c r="X11" s="71">
        <v>3</v>
      </c>
      <c r="Y11" s="72">
        <v>2</v>
      </c>
      <c r="Z11" s="56"/>
    </row>
    <row r="12" spans="1:26" s="57" customFormat="1" ht="72" customHeight="1" x14ac:dyDescent="0.2">
      <c r="A12" s="85">
        <v>5</v>
      </c>
      <c r="B12" s="73">
        <v>1</v>
      </c>
      <c r="C12" s="75">
        <v>45729</v>
      </c>
      <c r="D12" s="75">
        <v>46112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166</v>
      </c>
      <c r="J12" s="79"/>
      <c r="K12" s="79"/>
      <c r="L12" s="79" t="s">
        <v>145</v>
      </c>
      <c r="M12" s="66">
        <v>768.34</v>
      </c>
      <c r="N12" s="70">
        <f t="shared" si="1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0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9" customHeight="1" x14ac:dyDescent="0.2">
      <c r="A13" s="85">
        <v>6</v>
      </c>
      <c r="B13" s="73">
        <v>4</v>
      </c>
      <c r="C13" s="75">
        <v>45414</v>
      </c>
      <c r="D13" s="59">
        <v>45808</v>
      </c>
      <c r="E13" s="60" t="s">
        <v>167</v>
      </c>
      <c r="F13" s="61" t="s">
        <v>30</v>
      </c>
      <c r="G13" s="61" t="s">
        <v>217</v>
      </c>
      <c r="H13" s="61" t="s">
        <v>168</v>
      </c>
      <c r="I13" s="79" t="s">
        <v>169</v>
      </c>
      <c r="J13" s="79"/>
      <c r="K13" s="79"/>
      <c r="L13" s="79" t="s">
        <v>145</v>
      </c>
      <c r="M13" s="66">
        <v>21980</v>
      </c>
      <c r="N13" s="70">
        <f t="shared" si="1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0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220</v>
      </c>
      <c r="F14" s="61" t="s">
        <v>65</v>
      </c>
      <c r="G14" s="61" t="s">
        <v>219</v>
      </c>
      <c r="H14" s="61" t="s">
        <v>172</v>
      </c>
      <c r="I14" s="79" t="s">
        <v>173</v>
      </c>
      <c r="J14" s="79"/>
      <c r="K14" s="79"/>
      <c r="L14" s="79" t="s">
        <v>145</v>
      </c>
      <c r="M14" s="80">
        <v>8279</v>
      </c>
      <c r="N14" s="70">
        <f t="shared" si="1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0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86" t="s">
        <v>194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82">
        <f>SUM(N8:N14)</f>
        <v>2958</v>
      </c>
      <c r="O15" s="82">
        <f t="shared" ref="O15:Y15" si="2">SUM(O8:O14)</f>
        <v>444</v>
      </c>
      <c r="P15" s="82">
        <f t="shared" si="2"/>
        <v>193</v>
      </c>
      <c r="Q15" s="82">
        <f t="shared" si="2"/>
        <v>1286</v>
      </c>
      <c r="R15" s="82">
        <f t="shared" si="2"/>
        <v>10</v>
      </c>
      <c r="S15" s="83">
        <f t="shared" si="2"/>
        <v>889</v>
      </c>
      <c r="T15" s="84">
        <f t="shared" si="2"/>
        <v>122</v>
      </c>
      <c r="U15" s="84">
        <f t="shared" si="2"/>
        <v>14</v>
      </c>
      <c r="V15" s="70">
        <f t="shared" si="0"/>
        <v>417</v>
      </c>
      <c r="W15" s="84">
        <f t="shared" si="2"/>
        <v>90</v>
      </c>
      <c r="X15" s="84">
        <f t="shared" si="2"/>
        <v>72</v>
      </c>
      <c r="Y15" s="84">
        <f t="shared" si="2"/>
        <v>255</v>
      </c>
      <c r="Z15" s="3"/>
    </row>
  </sheetData>
  <mergeCells count="26"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  <mergeCell ref="W5:Y5"/>
    <mergeCell ref="Y6:Y7"/>
    <mergeCell ref="N5:N7"/>
    <mergeCell ref="O5:U5"/>
    <mergeCell ref="V5:V7"/>
    <mergeCell ref="A15:M15"/>
    <mergeCell ref="O6:O7"/>
    <mergeCell ref="P6:P7"/>
    <mergeCell ref="Q6:S6"/>
    <mergeCell ref="T6:U6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99" t="s">
        <v>195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101" t="s">
        <v>0</v>
      </c>
      <c r="B4" s="105" t="s">
        <v>1</v>
      </c>
      <c r="C4" s="105" t="s">
        <v>2</v>
      </c>
      <c r="D4" s="105" t="s">
        <v>196</v>
      </c>
      <c r="E4" s="105" t="s">
        <v>4</v>
      </c>
      <c r="F4" s="105" t="s">
        <v>5</v>
      </c>
      <c r="G4" s="108" t="s">
        <v>6</v>
      </c>
      <c r="H4" s="105" t="s">
        <v>7</v>
      </c>
      <c r="I4" s="105" t="s">
        <v>8</v>
      </c>
      <c r="J4" s="105" t="s">
        <v>9</v>
      </c>
      <c r="K4" s="111" t="s">
        <v>10</v>
      </c>
      <c r="L4" s="111"/>
      <c r="M4" s="111"/>
      <c r="N4" s="112" t="s">
        <v>11</v>
      </c>
      <c r="O4" s="93" t="s">
        <v>12</v>
      </c>
      <c r="P4" s="93"/>
      <c r="Q4" s="93"/>
      <c r="R4" s="93"/>
      <c r="S4" s="93"/>
      <c r="T4" s="93"/>
      <c r="U4" s="93"/>
      <c r="V4" s="93"/>
      <c r="W4" s="127" t="s">
        <v>13</v>
      </c>
      <c r="X4" s="127"/>
      <c r="Y4" s="127"/>
    </row>
    <row r="5" spans="1:27" s="6" customFormat="1" x14ac:dyDescent="0.2">
      <c r="A5" s="102"/>
      <c r="B5" s="106"/>
      <c r="C5" s="106"/>
      <c r="D5" s="106"/>
      <c r="E5" s="106"/>
      <c r="F5" s="106"/>
      <c r="G5" s="109"/>
      <c r="H5" s="106"/>
      <c r="I5" s="106"/>
      <c r="J5" s="106"/>
      <c r="K5" s="111"/>
      <c r="L5" s="111"/>
      <c r="M5" s="111"/>
      <c r="N5" s="113"/>
      <c r="O5" s="92" t="s">
        <v>14</v>
      </c>
      <c r="P5" s="128" t="s">
        <v>15</v>
      </c>
      <c r="Q5" s="128"/>
      <c r="R5" s="128"/>
      <c r="S5" s="128"/>
      <c r="T5" s="128"/>
      <c r="U5" s="128"/>
      <c r="V5" s="128"/>
      <c r="W5" s="93" t="s">
        <v>14</v>
      </c>
      <c r="X5" s="128" t="s">
        <v>15</v>
      </c>
      <c r="Y5" s="128"/>
      <c r="Z5" s="125"/>
    </row>
    <row r="6" spans="1:27" s="6" customFormat="1" ht="20.25" customHeight="1" x14ac:dyDescent="0.2">
      <c r="A6" s="102"/>
      <c r="B6" s="106"/>
      <c r="C6" s="106"/>
      <c r="D6" s="106"/>
      <c r="E6" s="106"/>
      <c r="F6" s="106"/>
      <c r="G6" s="109"/>
      <c r="H6" s="106"/>
      <c r="I6" s="106"/>
      <c r="J6" s="106"/>
      <c r="K6" s="111"/>
      <c r="L6" s="111"/>
      <c r="M6" s="111"/>
      <c r="N6" s="113"/>
      <c r="O6" s="93"/>
      <c r="P6" s="89" t="s">
        <v>16</v>
      </c>
      <c r="Q6" s="89" t="s">
        <v>17</v>
      </c>
      <c r="R6" s="89" t="s">
        <v>18</v>
      </c>
      <c r="S6" s="89"/>
      <c r="T6" s="89"/>
      <c r="U6" s="89" t="s">
        <v>19</v>
      </c>
      <c r="V6" s="89"/>
      <c r="W6" s="93"/>
      <c r="X6" s="126" t="s">
        <v>16</v>
      </c>
      <c r="Y6" s="126" t="s">
        <v>17</v>
      </c>
      <c r="Z6" s="125"/>
    </row>
    <row r="7" spans="1:27" s="6" customFormat="1" ht="78" customHeight="1" x14ac:dyDescent="0.2">
      <c r="A7" s="103"/>
      <c r="B7" s="107"/>
      <c r="C7" s="107"/>
      <c r="D7" s="107"/>
      <c r="E7" s="107"/>
      <c r="F7" s="107"/>
      <c r="G7" s="110"/>
      <c r="H7" s="107"/>
      <c r="I7" s="107"/>
      <c r="J7" s="107"/>
      <c r="K7" s="8" t="s">
        <v>20</v>
      </c>
      <c r="L7" s="8" t="s">
        <v>21</v>
      </c>
      <c r="M7" s="9" t="s">
        <v>22</v>
      </c>
      <c r="N7" s="114"/>
      <c r="O7" s="93"/>
      <c r="P7" s="89"/>
      <c r="Q7" s="89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93"/>
      <c r="X7" s="116"/>
      <c r="Y7" s="11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17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17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17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17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17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17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4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17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17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4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17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17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17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18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17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18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17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17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18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17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17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17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17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18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17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18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17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17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17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17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18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2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2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2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2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2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2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3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17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18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17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18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19" t="s">
        <v>194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1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  <mergeCell ref="W4:Y4"/>
    <mergeCell ref="O5:O7"/>
    <mergeCell ref="P5:V5"/>
    <mergeCell ref="W5:W7"/>
    <mergeCell ref="X5:Y5"/>
    <mergeCell ref="Z5:Z6"/>
    <mergeCell ref="P6:P7"/>
    <mergeCell ref="Q6:Q7"/>
    <mergeCell ref="R6:T6"/>
    <mergeCell ref="U6:V6"/>
    <mergeCell ref="X6:X7"/>
    <mergeCell ref="Y6:Y7"/>
    <mergeCell ref="B9:B14"/>
    <mergeCell ref="B15:B17"/>
    <mergeCell ref="B19:B23"/>
    <mergeCell ref="B24:B25"/>
    <mergeCell ref="B26:B28"/>
    <mergeCell ref="B54:B55"/>
    <mergeCell ref="A57:N57"/>
    <mergeCell ref="B29:B33"/>
    <mergeCell ref="B35:B36"/>
    <mergeCell ref="B39:B43"/>
    <mergeCell ref="B45:B51"/>
    <mergeCell ref="B52:B53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01.04.2025</vt:lpstr>
      <vt:lpstr>01.08.2022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2025-02-24T06:20:41Z</cp:lastPrinted>
  <dcterms:created xsi:type="dcterms:W3CDTF">2023-03-01T07:06:04Z</dcterms:created>
  <dcterms:modified xsi:type="dcterms:W3CDTF">2025-03-21T06:54:19Z</dcterms:modified>
</cp:coreProperties>
</file>