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 работе\Ярмарки\"/>
    </mc:Choice>
  </mc:AlternateContent>
  <xr:revisionPtr revIDLastSave="0" documentId="8_{072C7731-BC64-4DB4-9539-D5AC172DD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11.2024" sheetId="1" r:id="rId1"/>
    <sheet name="Лист1" sheetId="2" r:id="rId2"/>
    <sheet name="01.08.2022 (2)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V9" i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9" i="1"/>
  <c r="N8" i="1"/>
  <c r="V15" i="1" l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<sst xmlns="http://schemas.openxmlformats.org/spreadsheetml/2006/main" count="337" uniqueCount="223">
  <si>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</si>
  <si>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</si>
  <si>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</si>
  <si>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</si>
  <si>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</si>
  <si>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</si>
  <si>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</si>
  <si>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</si>
  <si>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</si>
  <si>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</si>
  <si>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</si>
  <si>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</si>
  <si>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</si>
  <si>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</si>
  <si>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</si>
  <si>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</si>
  <si>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</si>
  <si>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</si>
  <si>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</si>
  <si>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</si>
  <si>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</si>
  <si>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</si>
  <si>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</si>
  <si>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</si>
  <si>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</si>
  <si>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</si>
  <si>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</si>
  <si>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</si>
  <si>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</si>
  <si>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</si>
  <si>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</si>
  <si>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</si>
  <si>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</si>
  <si>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</si>
  <si>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</si>
  <si>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</si>
  <si>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</si>
  <si>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</si>
  <si>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</si>
  <si>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</si>
  <si>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</si>
  <si>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</si>
  <si>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</si>
  <si>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</si>
  <si>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</si>
  <si>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</si>
  <si>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</si>
  <si>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</si>
  <si>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</si>
  <si>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</si>
  <si>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</si>
  <si>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</si>
  <si>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</si>
  <si>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</si>
  <si>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</si>
  <si>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</si>
  <si>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</si>
  <si>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</si>
  <si>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</si>
  <si>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</si>
  <si>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</si>
  <si>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</si>
  <si>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</si>
  <si>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</si>
  <si>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</si>
  <si>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</si>
  <si>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</si>
  <si>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</si>
  <si>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</si>
  <si>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</si>
  <si>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</si>
  <si>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</si>
  <si>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</si>
  <si>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</si>
  <si>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</si>
  <si>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</si>
  <si>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</si>
  <si>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</si>
  <si>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</si>
  <si>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</si>
  <si>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</si>
  <si>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</si>
  <si>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</si>
  <si>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</si>
  <si>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</si>
  <si>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</si>
  <si>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</si>
  <si>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</si>
  <si>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</si>
  <si>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</si>
  <si>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</si>
  <si>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</si>
  <si>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</si>
  <si>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</si>
  <si>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</si>
  <si>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</si>
  <si>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</si>
  <si>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</si>
  <si>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</si>
  <si>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</si>
  <si>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</si>
  <si>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</si>
  <si>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</si>
  <si>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</si>
  <si>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</si>
  <si>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</si>
  <si>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</si>
  <si>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</si>
  <si>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</si>
  <si>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</si>
  <si>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</si>
  <si>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</si>
  <si>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</si>
  <si>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</si>
  <si>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</si>
  <si>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</si>
  <si>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</si>
  <si>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</si>
  <si>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</si>
  <si>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</si>
  <si>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</si>
  <si>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</si>
  <si>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</si>
  <si>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</si>
  <si>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</si>
  <si>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</si>
  <si>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</si>
  <si>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</si>
  <si>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</si>
  <si>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</si>
  <si>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</si>
  <si>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</si>
  <si>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</si>
  <si>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</si>
  <si>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</si>
  <si>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</si>
  <si>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</si>
  <si>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</si>
  <si>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</si>
  <si>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</si>
  <si>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</si>
  <si>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</si>
  <si>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</si>
  <si>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</si>
  <si>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</si>
  <si>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</si>
  <si>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</si>
  <si>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</si>
  <si>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</si>
  <si>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</si>
  <si>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</si>
  <si>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</si>
  <si>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</si>
  <si>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</si>
  <si>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</si>
  <si>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</si>
  <si>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</si>
  <si>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</si>
  <si>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</si>
  <si>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</si>
  <si>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</si>
  <si>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</si>
  <si>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</si>
  <si>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</si>
  <si>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</si>
  <si>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</si>
  <si>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</si>
  <si>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</si>
  <si>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</si>
  <si>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</si>
  <si>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</si>
  <si>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</si>
  <si>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</si>
  <si>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</si>
  <si>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</si>
  <si>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</si>
  <si>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</si>
  <si>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</si>
  <si>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</si>
  <si>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</si>
  <si>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</si>
  <si>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</si>
  <si>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</si>
  <si>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</si>
  <si>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</si>
  <si>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</si>
  <si>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</si>
  <si>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</si>
  <si>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</si>
  <si>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</si>
  <si>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</si>
  <si>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</si>
  <si>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</si>
  <si>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</si>
  <si>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</si>
  <si>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</si>
  <si>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</si>
  <si>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</si>
  <si>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</si>
  <si>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</si>
  <si>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</si>
  <si>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</si>
  <si>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</si>
  <si>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</si>
  <si>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</si>
  <si>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</si>
  <si>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</si>
  <si>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</si>
  <si>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</si>
  <si>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</si>
  <si>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</si>
  <si>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</si>
  <si>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</si>
  <si>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</si>
  <si>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</si>
  <si>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</si>
  <si>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</si>
  <si>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</si>
  <si>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</si>
  <si>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</si>
  <si>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</si>
  <si>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</si>
  <si>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ноября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</si>
</sst>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"/>
  <sheetViews>
    <sheetView tabSelected="1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I23" sqref="I23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9.140625" style="1" customWidth="1"/>
    <col min="6" max="6" width="6.28515625" style="1" customWidth="1"/>
    <col min="7" max="7" width="22.7109375" style="1" customWidth="1"/>
    <col min="8" max="8" width="12.57031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5.42578125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15</v>
      </c>
      <c r="C8" s="58">
        <v>45271</v>
      </c>
      <c r="D8" s="59">
        <v>45657</v>
      </c>
      <c r="E8" s="60" t="s">
        <v>220</v>
      </c>
      <c r="F8" s="61" t="s">
        <v>30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36816</v>
      </c>
      <c r="N8" s="66">
        <f t="shared" ref="N8:N14" si="0">O8+P8+Q8+R8+S8+T8+U8</f>
        <v>1862</v>
      </c>
      <c r="O8" s="67">
        <v>51</v>
      </c>
      <c r="P8" s="67">
        <v>27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161</v>
      </c>
      <c r="W8" s="69">
        <v>25</v>
      </c>
      <c r="X8" s="71">
        <v>16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45226</v>
      </c>
      <c r="D9" s="75">
        <v>45657</v>
      </c>
      <c r="E9" s="61" t="s">
        <v>151</v>
      </c>
      <c r="F9" s="61" t="s">
        <v>30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 t="shared" si="0"/>
        <v>226</v>
      </c>
      <c r="O9" s="67">
        <v>38</v>
      </c>
      <c r="P9" s="67">
        <v>80</v>
      </c>
      <c r="Q9" s="68">
        <v>39</v>
      </c>
      <c r="R9" s="68">
        <v>1</v>
      </c>
      <c r="S9" s="69">
        <v>39</v>
      </c>
      <c r="T9" s="69">
        <v>26</v>
      </c>
      <c r="U9" s="69">
        <v>3</v>
      </c>
      <c r="V9" s="70">
        <f t="shared" ref="V9:V15" si="1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45226</v>
      </c>
      <c r="D10" s="75">
        <v>45657</v>
      </c>
      <c r="E10" s="61" t="s">
        <v>221</v>
      </c>
      <c r="F10" s="61" t="s">
        <v>30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si="0"/>
        <v>197</v>
      </c>
      <c r="O10" s="62">
        <v>36</v>
      </c>
      <c r="P10" s="78">
        <v>83</v>
      </c>
      <c r="Q10" s="78">
        <v>30</v>
      </c>
      <c r="R10" s="78">
        <v>1</v>
      </c>
      <c r="S10" s="81">
        <v>35</v>
      </c>
      <c r="T10" s="81">
        <v>9</v>
      </c>
      <c r="U10" s="81">
        <v>3</v>
      </c>
      <c r="V10" s="70">
        <f t="shared" si="1"/>
        <v>5</v>
      </c>
      <c r="W10" s="69">
        <v>2</v>
      </c>
      <c r="X10" s="71">
        <v>2</v>
      </c>
      <c r="Y10" s="72">
        <v>1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45226</v>
      </c>
      <c r="D11" s="75">
        <v>45657</v>
      </c>
      <c r="E11" s="61" t="s">
        <v>151</v>
      </c>
      <c r="F11" s="61" t="s">
        <v>30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0"/>
        <v>384</v>
      </c>
      <c r="O11" s="67">
        <v>254</v>
      </c>
      <c r="P11" s="67">
        <v>36</v>
      </c>
      <c r="Q11" s="68">
        <v>15</v>
      </c>
      <c r="R11" s="68">
        <v>1</v>
      </c>
      <c r="S11" s="69">
        <v>48</v>
      </c>
      <c r="T11" s="69">
        <v>25</v>
      </c>
      <c r="U11" s="69">
        <v>5</v>
      </c>
      <c r="V11" s="70">
        <f t="shared" si="1"/>
        <v>14</v>
      </c>
      <c r="W11" s="69">
        <v>9</v>
      </c>
      <c r="X11" s="71">
        <v>3</v>
      </c>
      <c r="Y11" s="72">
        <v>2</v>
      </c>
      <c r="Z11" s="56"/>
    </row>
    <row r="12" spans="1:26" s="57" customFormat="1" ht="56.25" x14ac:dyDescent="0.2">
      <c r="A12" s="85">
        <v>5</v>
      </c>
      <c r="B12" s="73">
        <v>3</v>
      </c>
      <c r="C12" s="75">
        <v>45377</v>
      </c>
      <c r="D12" s="75">
        <v>45747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0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1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3.75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21960</v>
      </c>
      <c r="N13" s="70">
        <f t="shared" si="0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1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30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11659</v>
      </c>
      <c r="N14" s="70">
        <f t="shared" si="0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1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3128</v>
      </c>
      <c r="O15" s="82">
        <f t="shared" ref="O15:Y15" si="2">SUM(O8:O14)</f>
        <v>526</v>
      </c>
      <c r="P15" s="82">
        <f t="shared" si="2"/>
        <v>249</v>
      </c>
      <c r="Q15" s="82">
        <f t="shared" si="2"/>
        <v>1310</v>
      </c>
      <c r="R15" s="82">
        <f t="shared" si="2"/>
        <v>8</v>
      </c>
      <c r="S15" s="83">
        <f t="shared" si="2"/>
        <v>933</v>
      </c>
      <c r="T15" s="84">
        <f t="shared" si="2"/>
        <v>88</v>
      </c>
      <c r="U15" s="84">
        <f t="shared" si="2"/>
        <v>14</v>
      </c>
      <c r="V15" s="70">
        <f t="shared" si="1"/>
        <v>401</v>
      </c>
      <c r="W15" s="84">
        <f t="shared" si="2"/>
        <v>89</v>
      </c>
      <c r="X15" s="84">
        <f t="shared" si="2"/>
        <v>66</v>
      </c>
      <c r="Y15" s="84">
        <f t="shared" si="2"/>
        <v>246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01.11.2024</vt:lpstr>
      <vt:lpstr>Лист1</vt:lpstr>
      <vt:lpstr>01.08.2022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2024-04-26T07:30:06Z</cp:lastPrinted>
  <dcterms:created xsi:type="dcterms:W3CDTF">2023-03-01T07:06:04Z</dcterms:created>
  <dcterms:modified xsi:type="dcterms:W3CDTF">2024-10-31T06:14:42Z</dcterms:modified>
</cp:coreProperties>
</file>