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В работе\Ярмарки\"/>
    </mc:Choice>
  </mc:AlternateContent>
  <xr:revisionPtr revIDLastSave="0" documentId="8_{072C7731-BC64-4DB4-9539-D5AC172DD8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11.2024" sheetId="1" r:id="rId1"/>
    <sheet name="Лист1" sheetId="2" r:id="rId2"/>
    <sheet name="01.08.2022 (2)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V9" i="1"/>
  <c r="V10" i="1"/>
  <c r="V11" i="1"/>
  <c r="V12" i="1"/>
  <c r="V13" i="1"/>
  <c r="V14" i="1"/>
  <c r="V8" i="1"/>
  <c r="Y15" i="1" l="1"/>
  <c r="Y57" i="3" l="1"/>
  <c r="X57" i="3"/>
  <c r="V57" i="3"/>
  <c r="U57" i="3"/>
  <c r="T57" i="3"/>
  <c r="S57" i="3"/>
  <c r="R57" i="3"/>
  <c r="Q57" i="3"/>
  <c r="P57" i="3"/>
  <c r="W56" i="3"/>
  <c r="O56" i="3"/>
  <c r="W55" i="3"/>
  <c r="O55" i="3"/>
  <c r="W54" i="3"/>
  <c r="O54" i="3"/>
  <c r="W53" i="3"/>
  <c r="O53" i="3"/>
  <c r="W52" i="3"/>
  <c r="O52" i="3"/>
  <c r="W51" i="3"/>
  <c r="O51" i="3"/>
  <c r="W50" i="3"/>
  <c r="O50" i="3"/>
  <c r="W49" i="3"/>
  <c r="O49" i="3"/>
  <c r="W48" i="3"/>
  <c r="O48" i="3"/>
  <c r="W47" i="3"/>
  <c r="O47" i="3"/>
  <c r="W46" i="3"/>
  <c r="O46" i="3"/>
  <c r="W45" i="3"/>
  <c r="O45" i="3"/>
  <c r="W44" i="3"/>
  <c r="O44" i="3"/>
  <c r="W43" i="3"/>
  <c r="O43" i="3"/>
  <c r="W42" i="3"/>
  <c r="O42" i="3"/>
  <c r="W41" i="3"/>
  <c r="O41" i="3"/>
  <c r="W40" i="3"/>
  <c r="O40" i="3"/>
  <c r="W39" i="3"/>
  <c r="O39" i="3"/>
  <c r="W38" i="3"/>
  <c r="O38" i="3"/>
  <c r="W37" i="3"/>
  <c r="O37" i="3"/>
  <c r="W36" i="3"/>
  <c r="O36" i="3"/>
  <c r="W35" i="3"/>
  <c r="O35" i="3"/>
  <c r="W34" i="3"/>
  <c r="O34" i="3"/>
  <c r="W33" i="3"/>
  <c r="O33" i="3"/>
  <c r="W32" i="3"/>
  <c r="O32" i="3"/>
  <c r="W31" i="3"/>
  <c r="O31" i="3"/>
  <c r="W30" i="3"/>
  <c r="O30" i="3"/>
  <c r="W29" i="3"/>
  <c r="O29" i="3"/>
  <c r="W28" i="3"/>
  <c r="O28" i="3"/>
  <c r="W27" i="3"/>
  <c r="O27" i="3"/>
  <c r="W26" i="3"/>
  <c r="O26" i="3"/>
  <c r="W25" i="3"/>
  <c r="O25" i="3"/>
  <c r="W24" i="3"/>
  <c r="O24" i="3"/>
  <c r="W23" i="3"/>
  <c r="O23" i="3"/>
  <c r="W22" i="3"/>
  <c r="O22" i="3"/>
  <c r="W21" i="3"/>
  <c r="O21" i="3"/>
  <c r="W20" i="3"/>
  <c r="O20" i="3"/>
  <c r="W19" i="3"/>
  <c r="O19" i="3"/>
  <c r="W18" i="3"/>
  <c r="O18" i="3"/>
  <c r="W17" i="3"/>
  <c r="O17" i="3"/>
  <c r="W16" i="3"/>
  <c r="O16" i="3"/>
  <c r="W15" i="3"/>
  <c r="O15" i="3"/>
  <c r="W14" i="3"/>
  <c r="O14" i="3"/>
  <c r="W13" i="3"/>
  <c r="O13" i="3"/>
  <c r="W12" i="3"/>
  <c r="O12" i="3"/>
  <c r="W11" i="3"/>
  <c r="O11" i="3"/>
  <c r="W10" i="3"/>
  <c r="O10" i="3"/>
  <c r="W9" i="3"/>
  <c r="O9" i="3"/>
  <c r="W8" i="3"/>
  <c r="W57" i="3" s="1"/>
  <c r="O8" i="3"/>
  <c r="O57" i="3" s="1"/>
  <c r="X15" i="1"/>
  <c r="W15" i="1"/>
  <c r="U15" i="1"/>
  <c r="T15" i="1"/>
  <c r="S15" i="1"/>
  <c r="R15" i="1"/>
  <c r="Q15" i="1"/>
  <c r="P15" i="1"/>
  <c r="O15" i="1"/>
  <c r="N14" i="1"/>
  <c r="N13" i="1"/>
  <c r="N12" i="1"/>
  <c r="N11" i="1"/>
  <c r="N10" i="1"/>
  <c r="N9" i="1"/>
  <c r="N8" i="1"/>
  <c r="V15" i="1" l="1"/>
</calcChain>
</file>

<file path=xl/sharedStrings.xml><?xml version="1.0" encoding="utf-8"?>
<sst xmlns="http://schemas.openxmlformats.org/spreadsheetml/2006/main" count="337" uniqueCount="223">
  <si>
    <t>№ п/п</t>
  </si>
  <si>
    <t>Наименование муниципального образования</t>
  </si>
  <si>
    <t>Номер разрешения</t>
  </si>
  <si>
    <t>Дата выдачи разрешения на право организации ярмарки</t>
  </si>
  <si>
    <t>Дата прекращения действия разрешения на право организации ярмарки</t>
  </si>
  <si>
    <t>Организатор ярмарки (наименование, адрес)</t>
  </si>
  <si>
    <t>Член Ассоциации рынков и ярмарок</t>
  </si>
  <si>
    <t>Ф.И.О. руководителя организатора, телефон</t>
  </si>
  <si>
    <t>Наименование ярмарки</t>
  </si>
  <si>
    <t>Адрес месторасположения ярмарки</t>
  </si>
  <si>
    <t>Вид собсвенности на землю</t>
  </si>
  <si>
    <t>Общая площадь ярмарки, кв.м.</t>
  </si>
  <si>
    <t>Количество торговых мест на ярмарке</t>
  </si>
  <si>
    <r>
      <rPr>
        <b/>
        <sz val="8"/>
        <rFont val="Times New Roman"/>
        <family val="1"/>
        <charset val="204"/>
      </rPr>
      <t xml:space="preserve">Количество свободных торговых  мест на ярмарке                                                                                                                                                    </t>
    </r>
    <r>
      <rPr>
        <i/>
        <sz val="8"/>
        <color rgb="FFC00000"/>
        <rFont val="Times New Roman"/>
        <family val="1"/>
        <charset val="204"/>
      </rPr>
      <t>(на отчетную дату)</t>
    </r>
  </si>
  <si>
    <t>Всего</t>
  </si>
  <si>
    <t>в том числе:</t>
  </si>
  <si>
    <t>по реализации сельскохозяйственных товаров</t>
  </si>
  <si>
    <t>по реализации продовольственных товаров</t>
  </si>
  <si>
    <t>по реализации непродовольственных товаров</t>
  </si>
  <si>
    <t>единовременного пользования</t>
  </si>
  <si>
    <t>Государственная</t>
  </si>
  <si>
    <t>Муниципальная</t>
  </si>
  <si>
    <t>Частная</t>
  </si>
  <si>
    <t>в т.ч. по продаже одежды, обуви, текстиля</t>
  </si>
  <si>
    <t>в т.ч. по продаже ремесленной продукции, изделий народных художественных промыслов, hand made и др. </t>
  </si>
  <si>
    <t>в т.ч. по продаже прочей продукции</t>
  </si>
  <si>
    <t>в т.ч. занимаемые гражданами, не являющимися ИП, для реализации собственной продукции</t>
  </si>
  <si>
    <t>в т.ч. занимаемые КФХ и членами КФХ</t>
  </si>
  <si>
    <t>Алексеевский городской округ</t>
  </si>
  <si>
    <t>АО «АВАНТАЖ СЕРВИС», г. Алексеевка, ул. Лермонтова, 49</t>
  </si>
  <si>
    <t>да</t>
  </si>
  <si>
    <t>-</t>
  </si>
  <si>
    <t>г. Алексеевка, ул. Лермонтова, 49</t>
  </si>
  <si>
    <t> </t>
  </si>
  <si>
    <t>Белгород</t>
  </si>
  <si>
    <t>ООО «Авангард»,                                                            г. Белгород, Белгородский проспект, 87</t>
  </si>
  <si>
    <t>Летунов Сергей Леонидович,(4722) 31-19-32 centr.rynok@gmail.com</t>
  </si>
  <si>
    <t>"Центральная"</t>
  </si>
  <si>
    <t>г. Белгород, Белгородский проспект, 87</t>
  </si>
  <si>
    <t>ООО «Альянс,                                                                                     г. Белгород, Белгородский проспект, 87</t>
  </si>
  <si>
    <t>Соловьева Лиана Николаевна(4722) 31-19-32 centr.rynok@gmail.com</t>
  </si>
  <si>
    <t>"Южная"</t>
  </si>
  <si>
    <t>г. Белгород,                                                              ул. Костюкова, 39</t>
  </si>
  <si>
    <t>ООО «АвтоСеть»,                                                                    ,г. Белгород,                                                                                              ул. К. Заслонова, 191</t>
  </si>
  <si>
    <t>Ибрагимов Джанполад Рауф оглы,(4722) 40-20-21, 56-93-94,   56-96-23, avtoset31bel@yandex.ru</t>
  </si>
  <si>
    <t>"Авторынок"</t>
  </si>
  <si>
    <t>г. Белгород,                                          ул. Студенческая, 1к</t>
  </si>
  <si>
    <t>ООО «Альянс Плюс», г. Белгород, Белгородский проспект, 87</t>
  </si>
  <si>
    <t>ООО «Мирный», г. Белгород, ул. Мирная, 10</t>
  </si>
  <si>
    <t>Чучуваткин Иван Григорьевич, (4722) 22-98-04, ostarenda@gmail.com.</t>
  </si>
  <si>
    <t>"Мирный"</t>
  </si>
  <si>
    <t>г. Белгород, ул. Мирная, 10</t>
  </si>
  <si>
    <t>Немшилов Владимир Александрович, (4722) 32-70-97,  910-741-45-47, luch_ltd@mail.ru</t>
  </si>
  <si>
    <t>"Салют"</t>
  </si>
  <si>
    <t>г. Белгород, ул. Железнодорожная, 79</t>
  </si>
  <si>
    <t>Белгородский район</t>
  </si>
  <si>
    <t>ООО «УК Олимпия», ярмарка «Олимпийская»,п. Северный, ул. Олимпийская, 45</t>
  </si>
  <si>
    <t>Жигалова Людмила Викторовна,(4722) 23-10-40,                                                                                        910-321-70-78, 79202005165@yandex.ru </t>
  </si>
  <si>
    <t>"Олимпийская"</t>
  </si>
  <si>
    <t>п. Северный, ул. Олимпийская, 45</t>
  </si>
  <si>
    <t>ИП Марченко С.В. Ярмарка, «Оникс»,                                                                                                         с. Таврово, ул. Садовая, 76 а</t>
  </si>
  <si>
    <t>МарченкоСергей Викторович,     920-551-00-08, marchenkoS31@yandex.ru</t>
  </si>
  <si>
    <t>"Оникс"</t>
  </si>
  <si>
    <t>с. Таврово, ул. Садовая, 76 а  </t>
  </si>
  <si>
    <t>ИП Локтеева Ирина Анатольевна, ярмарка «Европейская», 
п. Северный, ул. Олимпийская, 45 в</t>
  </si>
  <si>
    <t>нет</t>
  </si>
  <si>
    <t>"Европейская"</t>
  </si>
  <si>
    <t>п. Северный, ул. Олимпийская, 45в</t>
  </si>
  <si>
    <t>Борисовский район</t>
  </si>
  <si>
    <t>ИП Гридасова М.И., п. Борисовка, ул. Советская, 2</t>
  </si>
  <si>
    <t>п. Борисовка, ул. Советская, 2</t>
  </si>
  <si>
    <t>Валуйский городской округ</t>
  </si>
  <si>
    <t>бессрочно</t>
  </si>
  <si>
    <t>ООО «Славянский базар», г. Валуйки, Привокзальная площадь, 6</t>
  </si>
  <si>
    <t>г. Валуйки, ул. М. Горького, 2/3</t>
  </si>
  <si>
    <t>ООО «Урожай», г. Валуйки, ул. Горького, 9/1</t>
  </si>
  <si>
    <t>"Урожай"</t>
  </si>
  <si>
    <t>б\н</t>
  </si>
  <si>
    <t>ООО «Рынок Привокзальный»</t>
  </si>
  <si>
    <t>г. Валуйки,ул. Коммунистическая, 107/1</t>
  </si>
  <si>
    <t>ИП Косов Андрей Викторович</t>
  </si>
  <si>
    <t>Косов Андрей Викторович, (47236) 3-02-42,                                                                                                        kosov-a-v2013@yandex.ru</t>
  </si>
  <si>
    <t>г. Валуйки, Привокзальная площадь, 107/5</t>
  </si>
  <si>
    <t>Уразовское потребительское общество</t>
  </si>
  <si>
    <t>Туманова Анна Павловна, (47236) 2-11-86,                                                                                         Uraz-potreb@yandex.ru</t>
  </si>
  <si>
    <t>Валуйский район,                                                                                                       п. Уразово, ул.  3 -го Интернационала, 1</t>
  </si>
  <si>
    <t>Волоконовский район</t>
  </si>
  <si>
    <t>ИП Дедяев И.В. п. Пятницкое, ул. Крупской, 21 а</t>
  </si>
  <si>
    <t>Дедяев Игорь Владимирович, 920-578-80-91, n.dedyaeva@yandex.ru</t>
  </si>
  <si>
    <t> -</t>
  </si>
  <si>
    <t>п. Пятницкое,                                                                  пр. Маресеевой</t>
  </si>
  <si>
    <t>п. Волоконовка,                                                                                                                                          ул. Комсомольская</t>
  </si>
  <si>
    <t>Грайворонский городской округ</t>
  </si>
  <si>
    <t>ЗАО «Параллель», г. Грайворон, ул. Ленина, 22 г</t>
  </si>
  <si>
    <t>ООО «Универсал», г. Грайворон,ул. Ленина, 13-б</t>
  </si>
  <si>
    <t>Гапоненко Ольга Григорьевна, (47261) 4-65-76, 919-220-63-87</t>
  </si>
  <si>
    <t>г. Грайворон, ул. Ленина, 13-б</t>
  </si>
  <si>
    <t>ООО «Универсал», г. Грайворон, ул. Ленина,                                                                             13-б</t>
  </si>
  <si>
    <t>Гапоненко Ольга Григорьевна (47261) 4-65-76, 919-220-63-87</t>
  </si>
  <si>
    <t>с. Головчино, ул. Карла Маркса, 1-л</t>
  </si>
  <si>
    <t>Губкинский городской округ</t>
  </si>
  <si>
    <t>ООО «Прогресс», г. Губкин, ул. Дзержинского, 113 а</t>
  </si>
  <si>
    <t>Качалова Валентина Тимофеевна, (47241)7-32-44,                  ф.2-12-88, tranzitgaz@ yandex.pu</t>
  </si>
  <si>
    <t>г. Губкин, ул. Дзержинского, 113 а</t>
  </si>
  <si>
    <t>ООО «Берег»,  г. Губкин,  ул. Дзержинского, 113</t>
  </si>
  <si>
    <t>Солодилов Алексей Владимирович,(47241) 2-21-96, dt_bereg@mail.ru</t>
  </si>
  <si>
    <t>г. Губкин, ул. Дзержинского, 113</t>
  </si>
  <si>
    <t>ООО «Омега»115560, г. Москва, ул. Каспийская, д.36 ж</t>
  </si>
  <si>
    <t>Кягов Салим Валерьевич,  (47241) 7-58-96,ф.7-59-11,                                                                                                                                 gubkin-rinok@mail.ru</t>
  </si>
  <si>
    <t>г. Губкин, ул. Горького, 4</t>
  </si>
  <si>
    <t>ООО ТД «Бали», г. Губкин, ул. Комсомольская, 25</t>
  </si>
  <si>
    <t>Литвинов Юрий Александрович,                                                                                                                           (47241) 5-50-94, 5-50-85, 7-32-62, bali.irina@mail.ru</t>
  </si>
  <si>
    <t>г.Губкин,ул. Комсомольская, 25</t>
  </si>
  <si>
    <t>ИП Белобокова Ирина Борисовна Губкинский район п.Троицкий</t>
  </si>
  <si>
    <t>Белобокова Ирина Борисовна, 920-566-42-08</t>
  </si>
  <si>
    <t>Губкинский район п.Троицкий</t>
  </si>
  <si>
    <t>Ивнянский район</t>
  </si>
  <si>
    <t>ООО «Апрель», п. Ивня,                ул. Советская, 6</t>
  </si>
  <si>
    <t>Грязнов Сергей Вячеславович,(47243) 5-51-09, 
5-13-90, ф. 5-17-44
Nadegda_fevral@mail.ru</t>
  </si>
  <si>
    <t>п. Ивня ул. Советская, 6</t>
  </si>
  <si>
    <t>Корочанский район</t>
  </si>
  <si>
    <t>ИП Зайцев Геннадий Афанасьевич, г. Короча, ул. Интернациональная, 25а</t>
  </si>
  <si>
    <t>Зайцев Геннадий Афанасьевич, (47231) 5-52-64,                                                      5-58-68,                                                                    col.www-rinok@yandex.ru</t>
  </si>
  <si>
    <t>г. Короча, ул. Интернациональная, 25 а</t>
  </si>
  <si>
    <t>ИП Елисеева Елена Ивановна,
г. Короча, ул. Интернациональная, 25 а</t>
  </si>
  <si>
    <t xml:space="preserve">г. Короча,                                                          ул. Интернациональная, 25 а
</t>
  </si>
  <si>
    <t>Краснояружский район</t>
  </si>
  <si>
    <t>ООО «Регионавтотранс»,                                                        г. Белгород, пр. Богдана Хмельницкого, 160</t>
  </si>
  <si>
    <t>п. Красная Яруга, ул. Центральная, 49</t>
  </si>
  <si>
    <t>Новооскольский городской округ</t>
  </si>
  <si>
    <t>г. Новый Оскол,                                                                                               ул. Славы, 17</t>
  </si>
  <si>
    <t>Ракитянский район</t>
  </si>
  <si>
    <t>УК МУП «Рынок «Ракита», п. Пролетарский, ул. Пролетарская, 10 в</t>
  </si>
  <si>
    <t>Шелист Павел Сергеевич,
(47245) 36-1-74
rakitacom@yandex.ru</t>
  </si>
  <si>
    <t>п. Ракитное, ул. Базарная, 12 а</t>
  </si>
  <si>
    <t>п. Пролетарский,                                                        ул. Пролетарская</t>
  </si>
  <si>
    <t>ИП Баранов Сергей Анатольевич, Яковлевский район, п. Томаровка, ул. Малиновская, 49</t>
  </si>
  <si>
    <t>Баранов Сергей Анатольевич, 904-097-67-21</t>
  </si>
  <si>
    <t>п. Пролетарский,                                                                                                      ул. Кирпичного завода</t>
  </si>
  <si>
    <t>ИП Баранов Сергей Анатольевич, Яковлевский район, п. Томаровка,ул. Малиновская, 49</t>
  </si>
  <si>
    <t>п. Пролетарский,ул. Пролетарская д.1</t>
  </si>
  <si>
    <t>Ровеньской район</t>
  </si>
  <si>
    <t>ИП Комков В.Ю.,п. Ровеньки, ул. Кирова, 18</t>
  </si>
  <si>
    <t xml:space="preserve">Комков Владислав  Юрьевич,
917-575-55-57
</t>
  </si>
  <si>
    <t>п. Ровеньки, ул. Кирова, 18</t>
  </si>
  <si>
    <t>+</t>
  </si>
  <si>
    <t>Старооскольский городской округ</t>
  </si>
  <si>
    <t>ООО «ТоргСервис», г. Старый Оскол, пр-т Алексея Угарова, 2</t>
  </si>
  <si>
    <t>Эйвазов Максим Романович, (4725) 31-26-25, 33-91-66 (33) torgservis31@mail.ru</t>
  </si>
  <si>
    <t>"Юбилейная"</t>
  </si>
  <si>
    <t>г. Старый Оскол,пр-т. Алексея Угарова, 2</t>
  </si>
  <si>
    <t>ООО «Центр торговли»,г. Старый Оскол, ул. 9 Января, 14</t>
  </si>
  <si>
    <t>Шарапов Александр Анатольевич, (4725) 22-07-31,                                                                                                             22-45-47, 44-60-72 centr_torgovli@mail.ru</t>
  </si>
  <si>
    <t>"На Болгарском"</t>
  </si>
  <si>
    <t>г. Старый Оскол,м-н Интернациональный</t>
  </si>
  <si>
    <t>ООО «Центр Торговли», г. Старый Оскол, ул. 9 января, 14</t>
  </si>
  <si>
    <t>Шарапов Александр Анатольевич, (4725) 22-07-31,                                                                                  22-45-47, 44-60-72 centr_torgovli@mail.ru</t>
  </si>
  <si>
    <t>"На Солнечном"</t>
  </si>
  <si>
    <t>г. Старый Оскол,м-н Солнечный</t>
  </si>
  <si>
    <t>ООО «Центр Торговли»,г. Старый Оскол, ул. 9 января, 14</t>
  </si>
  <si>
    <t>Шарапов Александр Анатольевич, (4725) 22-07-31,                                                                              22-45-47, 44-60-72 centr_torgovli@mail.ru</t>
  </si>
  <si>
    <t>"На Центральном"</t>
  </si>
  <si>
    <t>г. Старый Оскол,ул. 9 Января, 14</t>
  </si>
  <si>
    <t>ООО «Торговый комплекс «Восточный», г. Старый Оскол, ул. Свердлова, 4</t>
  </si>
  <si>
    <t>Плутахина Валентина Ивановна, (4725) 25-30-25,                                                                                 25-97-27,                                                                                                            ooo-tk-vostochny2014@yandex.ru</t>
  </si>
  <si>
    <t>На ТК «Восточный»</t>
  </si>
  <si>
    <t>г. Старый Оскол,ул. Свердлова, 4</t>
  </si>
  <si>
    <t>ООО «АВТО+», г. Старый Оскол, пр-т А.Угарова, 20</t>
  </si>
  <si>
    <t>"Автомобильная" </t>
  </si>
  <si>
    <t>г. Старый Оскол,пр-т А.Угарова, 20</t>
  </si>
  <si>
    <t>ООО «Торг Сервис», г. Старый Оскол, пр-т Алексея Угарова, 2</t>
  </si>
  <si>
    <t>Эйвазов Максим Романович, (4725) 33-91-66 (33) torgservis31@mail.ru</t>
  </si>
  <si>
    <t>"Оптовый овощной рынок"</t>
  </si>
  <si>
    <t>г. Старый Оскол,пр-т Алексея Угарова, 16г</t>
  </si>
  <si>
    <t>Чернянский район</t>
  </si>
  <si>
    <t>ООО «ДЭНИС» п. Чернянка,ул. Магистральная, 12</t>
  </si>
  <si>
    <t>Чернышов Сергей Николаевич, (47232) 5-44-69 denismarket@yandex.ru</t>
  </si>
  <si>
    <t>п. Чернянка,ул. Магистральная, 12</t>
  </si>
  <si>
    <t>ООО «Центральный рынок»п. Чернянка, ул. Магистральная, 12</t>
  </si>
  <si>
    <t>Дробышев Валерий Иванович, (47232) 5-73-18, 5-48-98</t>
  </si>
  <si>
    <t>Шебекинский городской округ</t>
  </si>
  <si>
    <t>17.12.2021 г.</t>
  </si>
  <si>
    <t>ООО «Спутник», г. Белгород,ул. Губкина, 17 а</t>
  </si>
  <si>
    <t>Селютин Геннадий Иванович, (47248) 3-02-33, tcz.sputnik.schebeckino@yandex.ru</t>
  </si>
  <si>
    <t>"Спутник"</t>
  </si>
  <si>
    <t>г. Шебекино,ул.  Харьковская, 74</t>
  </si>
  <si>
    <t>ИП Игнатов А.И., г.Шебекино, ул.Харькоская, д.2</t>
  </si>
  <si>
    <t>г. Шебекино,ул. Харьковская, 2</t>
  </si>
  <si>
    <t>Яковлевский городской округ</t>
  </si>
  <si>
    <t>01.01.2022 г.</t>
  </si>
  <si>
    <t>31.12.2022 г.</t>
  </si>
  <si>
    <t>ООО «Городской рынок»,г. Строитель, ул. Промышленная, 43</t>
  </si>
  <si>
    <t>Сапрыкина Вера Николаевна, (47244) 5-02-58, 5-69-50gor.rinok@yandex.ru</t>
  </si>
  <si>
    <t>г. Строитель,                                                                                      ул. Промышленная, 43</t>
  </si>
  <si>
    <t>Итого:</t>
  </si>
  <si>
    <t>Реестр ярмарок, проводимых на постоянной основе, на территории Белгородской (по состоянию на 1 июля 2022 года)</t>
  </si>
  <si>
    <t>Дата начала действия разрешения на право организации ярмарки</t>
  </si>
  <si>
    <t>Бувалко Дмитрий Леонидович, (47234) 3-33-40, 3-27-47  avantage.31@yandex.ru</t>
  </si>
  <si>
    <t>31.01.2023г</t>
  </si>
  <si>
    <t>ООО «Луч Л.Т.Д.», г. Белгород, ул. Некрасова, 11</t>
  </si>
  <si>
    <t xml:space="preserve">Локтеева Ирина Анатольевна,                                  915-578-72-56
</t>
  </si>
  <si>
    <t>Гридасова Марина Николаевна, (47246) 5-07-39, biznes-inv@mail.ru</t>
  </si>
  <si>
    <t>Соколова Нина Ивановна, (47236) 3-48-60, 3-74-49, 3-30-26, 3-27-33, skif_v@rambler.ru</t>
  </si>
  <si>
    <t>Тинькова Екатерина Ивановна,(47236) 3-04-73,                                                                                                                       3-30-26, skif_v@rambler.ru</t>
  </si>
  <si>
    <t>Тарасенко Сергей Алексеевич, 920-203-81-71, irina.ryazanova.85@inbox.ru</t>
  </si>
  <si>
    <t>Дедяев Игорь Владимирович,920-578-80-91</t>
  </si>
  <si>
    <t>Максименко Зинаида Григорьевна,                                                                                            (47261) 4-54-51,  5-53-39, parallel20@mail.ru</t>
  </si>
  <si>
    <t>г. Грайворон,                                                                                                                                                                    ул. Ленина, 22 г</t>
  </si>
  <si>
    <t xml:space="preserve">Елисеева Елена Ивановна,                                      915-528-35-44
</t>
  </si>
  <si>
    <t>Шляхов Сергей Григорьевич, (4722) 34-09-81,(47263) 4-66-13region.ooo2011@yandex.ru</t>
  </si>
  <si>
    <t>ИП Трифонова Любовь Николаевна Новооскольский район, с. Шараповка,  ул. Заречная, 47 "А"</t>
  </si>
  <si>
    <t>Трифонова Любовь Николаевна, Sveta.chirkova.64@bk.ru,                                                                                -920-580-54-11</t>
  </si>
  <si>
    <t>Баранов Сергей Анатольевич,904-097-67-21</t>
  </si>
  <si>
    <t>Илюк Ольга Денисовна,(4725) 46-24-17, 910-364-76-56 avtoplus_31@mail.ru,                                                             Котенёв Андрей Владимирович,                                                                                                                         920-596-01-54 </t>
  </si>
  <si>
    <t>01.12.2021 г.</t>
  </si>
  <si>
    <t>30.11.2022 г.</t>
  </si>
  <si>
    <t>ИгнатовАлександр Иванович,903-885-54-51, ignatov_ip@mail.ru</t>
  </si>
  <si>
    <t>Котенев Андрей Владимирович, директор,                                                        (4725) 46-24-17,                                             +7-920-596-01-54,                 avtoplus_31@mail.ru,                  </t>
  </si>
  <si>
    <t>Дунайцев Виталий Владимирович, (4725) 31-26-25, 33-91-66 (33) torgservis31@mail.ru</t>
  </si>
  <si>
    <t>Дунайцев Виталий Владимирович, (4725) 33-91-66 (33) torgservis31@mail.ru</t>
  </si>
  <si>
    <t>ООО «Торг-Сервис», г. Старый Оскол, пр-т Алексея Угарова, 2</t>
  </si>
  <si>
    <t>ООО «Центр торговли», г. Старый Оскол, ул. 9 Января, 14</t>
  </si>
  <si>
    <t>Реестр ярмарок, проводимых на постоянной основе, на территории Старооскольского городского округа (по состоянию на 1 ноября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</si>
</sst>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8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name val="Arial"/>
      <family val="2"/>
      <charset val="204"/>
    </font>
    <font>
      <i/>
      <sz val="8"/>
      <color rgb="FFC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EDF3F7"/>
        <bgColor rgb="FFEDF3F7"/>
      </patternFill>
    </fill>
    <fill>
      <patternFill patternType="solid">
        <fgColor rgb="FFEBF5E4"/>
        <bgColor rgb="FFEBF5E4"/>
      </patternFill>
    </fill>
    <fill>
      <patternFill patternType="solid">
        <fgColor rgb="FFFAEADF"/>
        <bgColor rgb="FFFAEADF"/>
      </patternFill>
    </fill>
    <fill>
      <patternFill patternType="solid">
        <fgColor indexed="65"/>
      </patternFill>
    </fill>
    <fill>
      <patternFill patternType="solid">
        <fgColor theme="0"/>
        <bgColor indexed="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textRotation="90"/>
    </xf>
    <xf numFmtId="0" fontId="8" fillId="3" borderId="3" xfId="0" applyFont="1" applyFill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14" fontId="6" fillId="0" borderId="11" xfId="0" applyNumberFormat="1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14" fontId="6" fillId="0" borderId="8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14" fontId="6" fillId="0" borderId="5" xfId="0" applyNumberFormat="1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14" fontId="6" fillId="5" borderId="8" xfId="0" applyNumberFormat="1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8" fillId="5" borderId="8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9" fillId="5" borderId="0" xfId="0" applyFont="1" applyFill="1" applyAlignment="1">
      <alignment horizontal="left"/>
    </xf>
    <xf numFmtId="0" fontId="8" fillId="0" borderId="8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14" fontId="6" fillId="0" borderId="2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14" fontId="6" fillId="0" borderId="14" xfId="0" applyNumberFormat="1" applyFont="1" applyBorder="1" applyAlignment="1">
      <alignment horizontal="left" vertical="top" wrapText="1"/>
    </xf>
    <xf numFmtId="14" fontId="6" fillId="0" borderId="12" xfId="0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14" fontId="6" fillId="0" borderId="7" xfId="0" applyNumberFormat="1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" fillId="7" borderId="0" xfId="0" applyFont="1" applyFill="1" applyAlignment="1">
      <alignment horizontal="left"/>
    </xf>
    <xf numFmtId="0" fontId="1" fillId="7" borderId="0" xfId="0" applyFont="1" applyFill="1"/>
    <xf numFmtId="14" fontId="6" fillId="6" borderId="14" xfId="0" applyNumberFormat="1" applyFont="1" applyFill="1" applyBorder="1" applyAlignment="1">
      <alignment horizontal="center" vertical="center" wrapText="1"/>
    </xf>
    <xf numFmtId="14" fontId="6" fillId="6" borderId="12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14" fontId="6" fillId="6" borderId="11" xfId="0" applyNumberFormat="1" applyFont="1" applyFill="1" applyBorder="1" applyAlignment="1">
      <alignment horizontal="center" vertical="center" wrapText="1"/>
    </xf>
    <xf numFmtId="14" fontId="6" fillId="6" borderId="8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8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5"/>
  <sheetViews>
    <sheetView tabSelected="1" workbookViewId="0">
      <pane xSplit="1" ySplit="7" topLeftCell="B8" activePane="bottomRight" state="frozen"/>
      <selection activeCell="D52" sqref="D52"/>
      <selection pane="topRight"/>
      <selection pane="bottomLeft"/>
      <selection pane="bottomRight" activeCell="I23" sqref="I23"/>
    </sheetView>
  </sheetViews>
  <sheetFormatPr defaultRowHeight="11.25" x14ac:dyDescent="0.2"/>
  <cols>
    <col min="1" max="1" width="4.42578125" style="1" customWidth="1"/>
    <col min="2" max="2" width="9.85546875" style="1" customWidth="1"/>
    <col min="3" max="3" width="10.85546875" style="1" customWidth="1"/>
    <col min="4" max="4" width="11.28515625" style="1" customWidth="1"/>
    <col min="5" max="5" width="19.140625" style="1" customWidth="1"/>
    <col min="6" max="6" width="6.28515625" style="1" customWidth="1"/>
    <col min="7" max="7" width="22.7109375" style="1" customWidth="1"/>
    <col min="8" max="8" width="12.5703125" style="1" customWidth="1"/>
    <col min="9" max="9" width="16.140625" style="1" customWidth="1"/>
    <col min="10" max="11" width="5.5703125" style="1" customWidth="1"/>
    <col min="12" max="12" width="5" style="1" customWidth="1"/>
    <col min="13" max="13" width="7.5703125" style="1" customWidth="1"/>
    <col min="14" max="14" width="7.7109375" style="1" customWidth="1"/>
    <col min="15" max="15" width="15.42578125" style="1" customWidth="1"/>
    <col min="16" max="16" width="14.28515625" style="1" customWidth="1"/>
    <col min="17" max="17" width="12.85546875" style="1" customWidth="1"/>
    <col min="18" max="18" width="15.5703125" style="1" customWidth="1"/>
    <col min="19" max="19" width="14" style="1" customWidth="1"/>
    <col min="20" max="20" width="13.28515625" style="1" customWidth="1"/>
    <col min="21" max="21" width="11.85546875" style="1" customWidth="1"/>
    <col min="22" max="22" width="5.5703125" style="1" customWidth="1"/>
    <col min="23" max="23" width="16.5703125" style="1" customWidth="1"/>
    <col min="24" max="24" width="14.28515625" style="1" customWidth="1"/>
    <col min="25" max="16384" width="9.140625" style="1"/>
  </cols>
  <sheetData>
    <row r="1" spans="1:26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</row>
    <row r="2" spans="1:26" ht="15.75" x14ac:dyDescent="0.2">
      <c r="A2" s="99" t="s">
        <v>222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4"/>
      <c r="W2" s="5"/>
      <c r="X2" s="5"/>
      <c r="Y2" s="3"/>
      <c r="Z2" s="3"/>
    </row>
    <row r="3" spans="1:2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  <c r="X3" s="3"/>
      <c r="Y3" s="3"/>
      <c r="Z3" s="3"/>
    </row>
    <row r="4" spans="1:26" s="6" customFormat="1" ht="21.75" customHeight="1" x14ac:dyDescent="0.2">
      <c r="A4" s="101" t="s">
        <v>0</v>
      </c>
      <c r="B4" s="104" t="s">
        <v>2</v>
      </c>
      <c r="C4" s="105" t="s">
        <v>3</v>
      </c>
      <c r="D4" s="105" t="s">
        <v>4</v>
      </c>
      <c r="E4" s="105" t="s">
        <v>5</v>
      </c>
      <c r="F4" s="108" t="s">
        <v>6</v>
      </c>
      <c r="G4" s="105" t="s">
        <v>7</v>
      </c>
      <c r="H4" s="105" t="s">
        <v>8</v>
      </c>
      <c r="I4" s="105" t="s">
        <v>9</v>
      </c>
      <c r="J4" s="111" t="s">
        <v>10</v>
      </c>
      <c r="K4" s="111"/>
      <c r="L4" s="111"/>
      <c r="M4" s="112" t="s">
        <v>11</v>
      </c>
      <c r="N4" s="93" t="s">
        <v>12</v>
      </c>
      <c r="O4" s="93"/>
      <c r="P4" s="93"/>
      <c r="Q4" s="93"/>
      <c r="R4" s="93"/>
      <c r="S4" s="93"/>
      <c r="T4" s="93"/>
      <c r="U4" s="115"/>
      <c r="V4" s="98" t="s">
        <v>13</v>
      </c>
      <c r="W4" s="98"/>
      <c r="X4" s="98"/>
      <c r="Y4" s="98"/>
    </row>
    <row r="5" spans="1:26" s="6" customFormat="1" x14ac:dyDescent="0.2">
      <c r="A5" s="102"/>
      <c r="B5" s="104"/>
      <c r="C5" s="106"/>
      <c r="D5" s="106"/>
      <c r="E5" s="106"/>
      <c r="F5" s="109"/>
      <c r="G5" s="106"/>
      <c r="H5" s="106"/>
      <c r="I5" s="106"/>
      <c r="J5" s="111"/>
      <c r="K5" s="111"/>
      <c r="L5" s="111"/>
      <c r="M5" s="113"/>
      <c r="N5" s="92" t="s">
        <v>14</v>
      </c>
      <c r="O5" s="94" t="s">
        <v>15</v>
      </c>
      <c r="P5" s="94"/>
      <c r="Q5" s="94"/>
      <c r="R5" s="94"/>
      <c r="S5" s="94"/>
      <c r="T5" s="94"/>
      <c r="U5" s="94"/>
      <c r="V5" s="95" t="s">
        <v>14</v>
      </c>
      <c r="W5" s="90" t="s">
        <v>15</v>
      </c>
      <c r="X5" s="90"/>
      <c r="Y5" s="90"/>
    </row>
    <row r="6" spans="1:26" s="6" customFormat="1" ht="20.25" customHeight="1" x14ac:dyDescent="0.2">
      <c r="A6" s="102"/>
      <c r="B6" s="104"/>
      <c r="C6" s="106"/>
      <c r="D6" s="106"/>
      <c r="E6" s="106"/>
      <c r="F6" s="109"/>
      <c r="G6" s="106"/>
      <c r="H6" s="106"/>
      <c r="I6" s="106"/>
      <c r="J6" s="111"/>
      <c r="K6" s="111"/>
      <c r="L6" s="111"/>
      <c r="M6" s="113"/>
      <c r="N6" s="93"/>
      <c r="O6" s="89" t="s">
        <v>16</v>
      </c>
      <c r="P6" s="89" t="s">
        <v>17</v>
      </c>
      <c r="Q6" s="89" t="s">
        <v>18</v>
      </c>
      <c r="R6" s="89"/>
      <c r="S6" s="89"/>
      <c r="T6" s="89" t="s">
        <v>19</v>
      </c>
      <c r="U6" s="89"/>
      <c r="V6" s="96"/>
      <c r="W6" s="91" t="s">
        <v>16</v>
      </c>
      <c r="X6" s="91" t="s">
        <v>17</v>
      </c>
      <c r="Y6" s="91" t="s">
        <v>18</v>
      </c>
    </row>
    <row r="7" spans="1:26" s="6" customFormat="1" ht="78" customHeight="1" x14ac:dyDescent="0.2">
      <c r="A7" s="103"/>
      <c r="B7" s="104"/>
      <c r="C7" s="107"/>
      <c r="D7" s="107"/>
      <c r="E7" s="107"/>
      <c r="F7" s="110"/>
      <c r="G7" s="107"/>
      <c r="H7" s="107"/>
      <c r="I7" s="107"/>
      <c r="J7" s="8" t="s">
        <v>20</v>
      </c>
      <c r="K7" s="8" t="s">
        <v>21</v>
      </c>
      <c r="L7" s="9" t="s">
        <v>22</v>
      </c>
      <c r="M7" s="114"/>
      <c r="N7" s="93"/>
      <c r="O7" s="89"/>
      <c r="P7" s="89"/>
      <c r="Q7" s="7" t="s">
        <v>23</v>
      </c>
      <c r="R7" s="7" t="s">
        <v>24</v>
      </c>
      <c r="S7" s="7" t="s">
        <v>25</v>
      </c>
      <c r="T7" s="7" t="s">
        <v>26</v>
      </c>
      <c r="U7" s="7" t="s">
        <v>27</v>
      </c>
      <c r="V7" s="97"/>
      <c r="W7" s="116"/>
      <c r="X7" s="116"/>
      <c r="Y7" s="91"/>
    </row>
    <row r="8" spans="1:26" s="57" customFormat="1" ht="45" x14ac:dyDescent="0.2">
      <c r="A8" s="85">
        <v>1</v>
      </c>
      <c r="B8" s="73">
        <v>15</v>
      </c>
      <c r="C8" s="58">
        <v>45271</v>
      </c>
      <c r="D8" s="59">
        <v>45657</v>
      </c>
      <c r="E8" s="60" t="s">
        <v>220</v>
      </c>
      <c r="F8" s="61" t="s">
        <v>30</v>
      </c>
      <c r="G8" s="61" t="s">
        <v>218</v>
      </c>
      <c r="H8" s="61" t="s">
        <v>149</v>
      </c>
      <c r="I8" s="62" t="s">
        <v>150</v>
      </c>
      <c r="J8" s="63"/>
      <c r="K8" s="64"/>
      <c r="L8" s="65" t="s">
        <v>145</v>
      </c>
      <c r="M8" s="66">
        <v>36816</v>
      </c>
      <c r="N8" s="66">
        <f t="shared" ref="N8:N14" si="0">O8+P8+Q8+R8+S8+T8+U8</f>
        <v>1862</v>
      </c>
      <c r="O8" s="67">
        <v>51</v>
      </c>
      <c r="P8" s="67">
        <v>27</v>
      </c>
      <c r="Q8" s="68">
        <v>1160</v>
      </c>
      <c r="R8" s="68">
        <v>2</v>
      </c>
      <c r="S8" s="69">
        <v>591</v>
      </c>
      <c r="T8" s="69">
        <v>28</v>
      </c>
      <c r="U8" s="69">
        <v>3</v>
      </c>
      <c r="V8" s="70">
        <f>W8+X8+Y8</f>
        <v>161</v>
      </c>
      <c r="W8" s="69">
        <v>25</v>
      </c>
      <c r="X8" s="71">
        <v>16</v>
      </c>
      <c r="Y8" s="72">
        <v>120</v>
      </c>
      <c r="Z8" s="56"/>
    </row>
    <row r="9" spans="1:26" s="57" customFormat="1" ht="56.25" x14ac:dyDescent="0.2">
      <c r="A9" s="85">
        <v>2</v>
      </c>
      <c r="B9" s="73">
        <v>12</v>
      </c>
      <c r="C9" s="74">
        <v>45226</v>
      </c>
      <c r="D9" s="75">
        <v>45657</v>
      </c>
      <c r="E9" s="61" t="s">
        <v>151</v>
      </c>
      <c r="F9" s="61" t="s">
        <v>30</v>
      </c>
      <c r="G9" s="61" t="s">
        <v>152</v>
      </c>
      <c r="H9" s="61" t="s">
        <v>153</v>
      </c>
      <c r="I9" s="61" t="s">
        <v>154</v>
      </c>
      <c r="J9" s="76"/>
      <c r="K9" s="76"/>
      <c r="L9" s="76" t="s">
        <v>145</v>
      </c>
      <c r="M9" s="66">
        <v>3817</v>
      </c>
      <c r="N9" s="77">
        <f t="shared" si="0"/>
        <v>226</v>
      </c>
      <c r="O9" s="67">
        <v>38</v>
      </c>
      <c r="P9" s="67">
        <v>80</v>
      </c>
      <c r="Q9" s="68">
        <v>39</v>
      </c>
      <c r="R9" s="68">
        <v>1</v>
      </c>
      <c r="S9" s="69">
        <v>39</v>
      </c>
      <c r="T9" s="69">
        <v>26</v>
      </c>
      <c r="U9" s="69">
        <v>3</v>
      </c>
      <c r="V9" s="70">
        <f t="shared" ref="V9:V15" si="1">W9+X9+Y9</f>
        <v>5</v>
      </c>
      <c r="W9" s="69">
        <v>2</v>
      </c>
      <c r="X9" s="71">
        <v>2</v>
      </c>
      <c r="Y9" s="72">
        <v>1</v>
      </c>
      <c r="Z9" s="56"/>
    </row>
    <row r="10" spans="1:26" s="57" customFormat="1" ht="56.25" x14ac:dyDescent="0.2">
      <c r="A10" s="85">
        <v>3</v>
      </c>
      <c r="B10" s="73">
        <v>11</v>
      </c>
      <c r="C10" s="74">
        <v>45226</v>
      </c>
      <c r="D10" s="75">
        <v>45657</v>
      </c>
      <c r="E10" s="61" t="s">
        <v>221</v>
      </c>
      <c r="F10" s="61" t="s">
        <v>30</v>
      </c>
      <c r="G10" s="61" t="s">
        <v>156</v>
      </c>
      <c r="H10" s="61" t="s">
        <v>157</v>
      </c>
      <c r="I10" s="79" t="s">
        <v>158</v>
      </c>
      <c r="J10" s="79"/>
      <c r="K10" s="79"/>
      <c r="L10" s="79" t="s">
        <v>145</v>
      </c>
      <c r="M10" s="80">
        <v>3911</v>
      </c>
      <c r="N10" s="70">
        <f t="shared" si="0"/>
        <v>197</v>
      </c>
      <c r="O10" s="62">
        <v>36</v>
      </c>
      <c r="P10" s="78">
        <v>83</v>
      </c>
      <c r="Q10" s="78">
        <v>30</v>
      </c>
      <c r="R10" s="78">
        <v>1</v>
      </c>
      <c r="S10" s="81">
        <v>35</v>
      </c>
      <c r="T10" s="81">
        <v>9</v>
      </c>
      <c r="U10" s="81">
        <v>3</v>
      </c>
      <c r="V10" s="70">
        <f t="shared" si="1"/>
        <v>5</v>
      </c>
      <c r="W10" s="69">
        <v>2</v>
      </c>
      <c r="X10" s="71">
        <v>2</v>
      </c>
      <c r="Y10" s="72">
        <v>1</v>
      </c>
      <c r="Z10" s="56"/>
    </row>
    <row r="11" spans="1:26" s="57" customFormat="1" ht="56.25" x14ac:dyDescent="0.2">
      <c r="A11" s="85">
        <v>4</v>
      </c>
      <c r="B11" s="73">
        <v>10</v>
      </c>
      <c r="C11" s="74">
        <v>45226</v>
      </c>
      <c r="D11" s="75">
        <v>45657</v>
      </c>
      <c r="E11" s="61" t="s">
        <v>151</v>
      </c>
      <c r="F11" s="61" t="s">
        <v>30</v>
      </c>
      <c r="G11" s="61" t="s">
        <v>160</v>
      </c>
      <c r="H11" s="61" t="s">
        <v>161</v>
      </c>
      <c r="I11" s="79" t="s">
        <v>162</v>
      </c>
      <c r="J11" s="79"/>
      <c r="K11" s="79"/>
      <c r="L11" s="79" t="s">
        <v>145</v>
      </c>
      <c r="M11" s="66">
        <v>12720</v>
      </c>
      <c r="N11" s="70">
        <f t="shared" si="0"/>
        <v>384</v>
      </c>
      <c r="O11" s="67">
        <v>254</v>
      </c>
      <c r="P11" s="67">
        <v>36</v>
      </c>
      <c r="Q11" s="68">
        <v>15</v>
      </c>
      <c r="R11" s="68">
        <v>1</v>
      </c>
      <c r="S11" s="69">
        <v>48</v>
      </c>
      <c r="T11" s="69">
        <v>25</v>
      </c>
      <c r="U11" s="69">
        <v>5</v>
      </c>
      <c r="V11" s="70">
        <f t="shared" si="1"/>
        <v>14</v>
      </c>
      <c r="W11" s="69">
        <v>9</v>
      </c>
      <c r="X11" s="71">
        <v>3</v>
      </c>
      <c r="Y11" s="72">
        <v>2</v>
      </c>
      <c r="Z11" s="56"/>
    </row>
    <row r="12" spans="1:26" s="57" customFormat="1" ht="56.25" x14ac:dyDescent="0.2">
      <c r="A12" s="85">
        <v>5</v>
      </c>
      <c r="B12" s="73">
        <v>3</v>
      </c>
      <c r="C12" s="75">
        <v>45377</v>
      </c>
      <c r="D12" s="75">
        <v>45747</v>
      </c>
      <c r="E12" s="61" t="s">
        <v>163</v>
      </c>
      <c r="F12" s="61" t="s">
        <v>65</v>
      </c>
      <c r="G12" s="61" t="s">
        <v>164</v>
      </c>
      <c r="H12" s="61" t="s">
        <v>165</v>
      </c>
      <c r="I12" s="79" t="s">
        <v>166</v>
      </c>
      <c r="J12" s="79"/>
      <c r="K12" s="79"/>
      <c r="L12" s="79" t="s">
        <v>145</v>
      </c>
      <c r="M12" s="66">
        <v>768.34</v>
      </c>
      <c r="N12" s="70">
        <f t="shared" si="0"/>
        <v>139</v>
      </c>
      <c r="O12" s="67">
        <v>27</v>
      </c>
      <c r="P12" s="67">
        <v>17</v>
      </c>
      <c r="Q12" s="68">
        <v>66</v>
      </c>
      <c r="R12" s="69">
        <v>3</v>
      </c>
      <c r="S12" s="69">
        <v>26</v>
      </c>
      <c r="T12" s="69">
        <v>0</v>
      </c>
      <c r="U12" s="69">
        <v>0</v>
      </c>
      <c r="V12" s="70">
        <f t="shared" si="1"/>
        <v>94</v>
      </c>
      <c r="W12" s="69">
        <v>12</v>
      </c>
      <c r="X12" s="71">
        <v>13</v>
      </c>
      <c r="Y12" s="72">
        <v>69</v>
      </c>
      <c r="Z12" s="56"/>
    </row>
    <row r="13" spans="1:26" s="57" customFormat="1" ht="63.75" customHeight="1" x14ac:dyDescent="0.2">
      <c r="A13" s="85">
        <v>6</v>
      </c>
      <c r="B13" s="73">
        <v>4</v>
      </c>
      <c r="C13" s="75">
        <v>45414</v>
      </c>
      <c r="D13" s="59">
        <v>45808</v>
      </c>
      <c r="E13" s="60" t="s">
        <v>167</v>
      </c>
      <c r="F13" s="61" t="s">
        <v>30</v>
      </c>
      <c r="G13" s="61" t="s">
        <v>217</v>
      </c>
      <c r="H13" s="61" t="s">
        <v>168</v>
      </c>
      <c r="I13" s="79" t="s">
        <v>169</v>
      </c>
      <c r="J13" s="79"/>
      <c r="K13" s="79"/>
      <c r="L13" s="79" t="s">
        <v>145</v>
      </c>
      <c r="M13" s="66">
        <v>21960</v>
      </c>
      <c r="N13" s="70">
        <f t="shared" si="0"/>
        <v>200</v>
      </c>
      <c r="O13" s="67">
        <v>0</v>
      </c>
      <c r="P13" s="67">
        <v>6</v>
      </c>
      <c r="Q13" s="68">
        <v>0</v>
      </c>
      <c r="R13" s="69">
        <v>0</v>
      </c>
      <c r="S13" s="69">
        <v>194</v>
      </c>
      <c r="T13" s="69">
        <v>0</v>
      </c>
      <c r="U13" s="69">
        <v>0</v>
      </c>
      <c r="V13" s="70">
        <f t="shared" si="1"/>
        <v>53</v>
      </c>
      <c r="W13" s="69">
        <v>0</v>
      </c>
      <c r="X13" s="71">
        <v>0</v>
      </c>
      <c r="Y13" s="72">
        <v>53</v>
      </c>
      <c r="Z13" s="56"/>
    </row>
    <row r="14" spans="1:26" s="57" customFormat="1" ht="33.75" x14ac:dyDescent="0.2">
      <c r="A14" s="85">
        <v>7</v>
      </c>
      <c r="B14" s="73">
        <v>9</v>
      </c>
      <c r="C14" s="75">
        <v>45475</v>
      </c>
      <c r="D14" s="75">
        <v>45873</v>
      </c>
      <c r="E14" s="61" t="s">
        <v>220</v>
      </c>
      <c r="F14" s="61" t="s">
        <v>30</v>
      </c>
      <c r="G14" s="61" t="s">
        <v>219</v>
      </c>
      <c r="H14" s="61" t="s">
        <v>172</v>
      </c>
      <c r="I14" s="79" t="s">
        <v>173</v>
      </c>
      <c r="J14" s="79"/>
      <c r="K14" s="79"/>
      <c r="L14" s="79" t="s">
        <v>145</v>
      </c>
      <c r="M14" s="80">
        <v>11659</v>
      </c>
      <c r="N14" s="70">
        <f t="shared" si="0"/>
        <v>120</v>
      </c>
      <c r="O14" s="78">
        <v>120</v>
      </c>
      <c r="P14" s="78">
        <v>0</v>
      </c>
      <c r="Q14" s="78">
        <v>0</v>
      </c>
      <c r="R14" s="81">
        <v>0</v>
      </c>
      <c r="S14" s="81">
        <v>0</v>
      </c>
      <c r="T14" s="81">
        <v>0</v>
      </c>
      <c r="U14" s="81">
        <v>0</v>
      </c>
      <c r="V14" s="70">
        <f t="shared" si="1"/>
        <v>69</v>
      </c>
      <c r="W14" s="69">
        <v>39</v>
      </c>
      <c r="X14" s="71">
        <v>30</v>
      </c>
      <c r="Y14" s="72">
        <v>0</v>
      </c>
      <c r="Z14" s="56"/>
    </row>
    <row r="15" spans="1:26" x14ac:dyDescent="0.2">
      <c r="A15" s="86" t="s">
        <v>194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8"/>
      <c r="N15" s="82">
        <f>SUM(N8:N14)</f>
        <v>3128</v>
      </c>
      <c r="O15" s="82">
        <f t="shared" ref="O15:Y15" si="2">SUM(O8:O14)</f>
        <v>526</v>
      </c>
      <c r="P15" s="82">
        <f t="shared" si="2"/>
        <v>249</v>
      </c>
      <c r="Q15" s="82">
        <f t="shared" si="2"/>
        <v>1310</v>
      </c>
      <c r="R15" s="82">
        <f t="shared" si="2"/>
        <v>8</v>
      </c>
      <c r="S15" s="83">
        <f t="shared" si="2"/>
        <v>933</v>
      </c>
      <c r="T15" s="84">
        <f t="shared" si="2"/>
        <v>88</v>
      </c>
      <c r="U15" s="84">
        <f t="shared" si="2"/>
        <v>14</v>
      </c>
      <c r="V15" s="70">
        <f t="shared" si="1"/>
        <v>401</v>
      </c>
      <c r="W15" s="84">
        <f t="shared" si="2"/>
        <v>89</v>
      </c>
      <c r="X15" s="84">
        <f t="shared" si="2"/>
        <v>66</v>
      </c>
      <c r="Y15" s="84">
        <f t="shared" si="2"/>
        <v>246</v>
      </c>
      <c r="Z15" s="3"/>
    </row>
  </sheetData>
  <mergeCells count="26">
    <mergeCell ref="V4:Y4"/>
    <mergeCell ref="A2:U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L6"/>
    <mergeCell ref="M4:M7"/>
    <mergeCell ref="N4:U4"/>
    <mergeCell ref="W6:W7"/>
    <mergeCell ref="X6:X7"/>
    <mergeCell ref="W5:Y5"/>
    <mergeCell ref="Y6:Y7"/>
    <mergeCell ref="N5:N7"/>
    <mergeCell ref="O5:U5"/>
    <mergeCell ref="V5:V7"/>
    <mergeCell ref="A15:M15"/>
    <mergeCell ref="O6:O7"/>
    <mergeCell ref="P6:P7"/>
    <mergeCell ref="Q6:S6"/>
    <mergeCell ref="T6:U6"/>
  </mergeCells>
  <pageMargins left="0.18897637795275588" right="0" top="0.75196850393700776" bottom="0.75196850393700776" header="0.3" footer="0.3"/>
  <pageSetup paperSize="9" scale="48" firstPageNumber="21474836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0078740157480324" right="0.70078740157480324" top="0.75196850393700787" bottom="0.75196850393700787" header="0.3" footer="0.3"/>
  <pageSetup paperSize="9" firstPageNumber="2147483648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57"/>
  <sheetViews>
    <sheetView workbookViewId="0"/>
  </sheetViews>
  <sheetFormatPr defaultRowHeight="11.25" x14ac:dyDescent="0.2"/>
  <cols>
    <col min="1" max="1" width="4.42578125" style="1" customWidth="1"/>
    <col min="2" max="2" width="13.5703125" style="1" customWidth="1"/>
    <col min="3" max="3" width="9.85546875" style="1" customWidth="1"/>
    <col min="4" max="4" width="10.85546875" style="1" customWidth="1"/>
    <col min="5" max="5" width="11.28515625" style="1" customWidth="1"/>
    <col min="6" max="6" width="19.140625" style="1" customWidth="1"/>
    <col min="7" max="7" width="6.28515625" style="1" customWidth="1"/>
    <col min="8" max="8" width="22.7109375" style="1" customWidth="1"/>
    <col min="9" max="9" width="12.5703125" style="1" customWidth="1"/>
    <col min="10" max="10" width="16.140625" style="1" customWidth="1"/>
    <col min="11" max="12" width="5.5703125" style="1" customWidth="1"/>
    <col min="13" max="13" width="5" style="1" customWidth="1"/>
    <col min="14" max="14" width="7.5703125" style="1" customWidth="1"/>
    <col min="15" max="15" width="5.5703125" style="1" customWidth="1"/>
    <col min="16" max="16" width="15.42578125" style="1" customWidth="1"/>
    <col min="17" max="17" width="14.28515625" style="1" customWidth="1"/>
    <col min="18" max="18" width="12.85546875" style="1" customWidth="1"/>
    <col min="19" max="19" width="15.5703125" style="1" customWidth="1"/>
    <col min="20" max="20" width="14" style="1" customWidth="1"/>
    <col min="21" max="21" width="13.28515625" style="1" customWidth="1"/>
    <col min="22" max="22" width="11.85546875" style="1" customWidth="1"/>
    <col min="23" max="23" width="5.5703125" style="1" customWidth="1"/>
    <col min="24" max="24" width="16.5703125" style="1" customWidth="1"/>
    <col min="25" max="25" width="14.28515625" style="1" customWidth="1"/>
    <col min="26" max="16384" width="9.140625" style="1"/>
  </cols>
  <sheetData>
    <row r="1" spans="1:27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</row>
    <row r="2" spans="1:27" ht="15.75" x14ac:dyDescent="0.2">
      <c r="A2" s="99" t="s">
        <v>195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4"/>
      <c r="X2" s="5"/>
      <c r="Y2" s="5"/>
      <c r="Z2" s="3"/>
      <c r="AA2" s="3"/>
    </row>
    <row r="3" spans="1:2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3"/>
      <c r="Z3" s="3"/>
      <c r="AA3" s="3"/>
    </row>
    <row r="4" spans="1:27" s="6" customFormat="1" ht="21.75" customHeight="1" x14ac:dyDescent="0.2">
      <c r="A4" s="101" t="s">
        <v>0</v>
      </c>
      <c r="B4" s="105" t="s">
        <v>1</v>
      </c>
      <c r="C4" s="105" t="s">
        <v>2</v>
      </c>
      <c r="D4" s="105" t="s">
        <v>196</v>
      </c>
      <c r="E4" s="105" t="s">
        <v>4</v>
      </c>
      <c r="F4" s="105" t="s">
        <v>5</v>
      </c>
      <c r="G4" s="108" t="s">
        <v>6</v>
      </c>
      <c r="H4" s="105" t="s">
        <v>7</v>
      </c>
      <c r="I4" s="105" t="s">
        <v>8</v>
      </c>
      <c r="J4" s="105" t="s">
        <v>9</v>
      </c>
      <c r="K4" s="111" t="s">
        <v>10</v>
      </c>
      <c r="L4" s="111"/>
      <c r="M4" s="111"/>
      <c r="N4" s="112" t="s">
        <v>11</v>
      </c>
      <c r="O4" s="93" t="s">
        <v>12</v>
      </c>
      <c r="P4" s="93"/>
      <c r="Q4" s="93"/>
      <c r="R4" s="93"/>
      <c r="S4" s="93"/>
      <c r="T4" s="93"/>
      <c r="U4" s="93"/>
      <c r="V4" s="93"/>
      <c r="W4" s="127" t="s">
        <v>13</v>
      </c>
      <c r="X4" s="127"/>
      <c r="Y4" s="127"/>
    </row>
    <row r="5" spans="1:27" s="6" customFormat="1" x14ac:dyDescent="0.2">
      <c r="A5" s="102"/>
      <c r="B5" s="106"/>
      <c r="C5" s="106"/>
      <c r="D5" s="106"/>
      <c r="E5" s="106"/>
      <c r="F5" s="106"/>
      <c r="G5" s="109"/>
      <c r="H5" s="106"/>
      <c r="I5" s="106"/>
      <c r="J5" s="106"/>
      <c r="K5" s="111"/>
      <c r="L5" s="111"/>
      <c r="M5" s="111"/>
      <c r="N5" s="113"/>
      <c r="O5" s="92" t="s">
        <v>14</v>
      </c>
      <c r="P5" s="128" t="s">
        <v>15</v>
      </c>
      <c r="Q5" s="128"/>
      <c r="R5" s="128"/>
      <c r="S5" s="128"/>
      <c r="T5" s="128"/>
      <c r="U5" s="128"/>
      <c r="V5" s="128"/>
      <c r="W5" s="93" t="s">
        <v>14</v>
      </c>
      <c r="X5" s="128" t="s">
        <v>15</v>
      </c>
      <c r="Y5" s="128"/>
      <c r="Z5" s="125"/>
    </row>
    <row r="6" spans="1:27" s="6" customFormat="1" ht="20.25" customHeight="1" x14ac:dyDescent="0.2">
      <c r="A6" s="102"/>
      <c r="B6" s="106"/>
      <c r="C6" s="106"/>
      <c r="D6" s="106"/>
      <c r="E6" s="106"/>
      <c r="F6" s="106"/>
      <c r="G6" s="109"/>
      <c r="H6" s="106"/>
      <c r="I6" s="106"/>
      <c r="J6" s="106"/>
      <c r="K6" s="111"/>
      <c r="L6" s="111"/>
      <c r="M6" s="111"/>
      <c r="N6" s="113"/>
      <c r="O6" s="93"/>
      <c r="P6" s="89" t="s">
        <v>16</v>
      </c>
      <c r="Q6" s="89" t="s">
        <v>17</v>
      </c>
      <c r="R6" s="89" t="s">
        <v>18</v>
      </c>
      <c r="S6" s="89"/>
      <c r="T6" s="89"/>
      <c r="U6" s="89" t="s">
        <v>19</v>
      </c>
      <c r="V6" s="89"/>
      <c r="W6" s="93"/>
      <c r="X6" s="126" t="s">
        <v>16</v>
      </c>
      <c r="Y6" s="126" t="s">
        <v>17</v>
      </c>
      <c r="Z6" s="125"/>
    </row>
    <row r="7" spans="1:27" s="6" customFormat="1" ht="78" customHeight="1" x14ac:dyDescent="0.2">
      <c r="A7" s="103"/>
      <c r="B7" s="107"/>
      <c r="C7" s="107"/>
      <c r="D7" s="107"/>
      <c r="E7" s="107"/>
      <c r="F7" s="107"/>
      <c r="G7" s="110"/>
      <c r="H7" s="107"/>
      <c r="I7" s="107"/>
      <c r="J7" s="107"/>
      <c r="K7" s="8" t="s">
        <v>20</v>
      </c>
      <c r="L7" s="8" t="s">
        <v>21</v>
      </c>
      <c r="M7" s="9" t="s">
        <v>22</v>
      </c>
      <c r="N7" s="114"/>
      <c r="O7" s="93"/>
      <c r="P7" s="89"/>
      <c r="Q7" s="89"/>
      <c r="R7" s="7" t="s">
        <v>23</v>
      </c>
      <c r="S7" s="7" t="s">
        <v>24</v>
      </c>
      <c r="T7" s="7" t="s">
        <v>25</v>
      </c>
      <c r="U7" s="7" t="s">
        <v>26</v>
      </c>
      <c r="V7" s="7" t="s">
        <v>27</v>
      </c>
      <c r="W7" s="93"/>
      <c r="X7" s="116"/>
      <c r="Y7" s="116"/>
    </row>
    <row r="8" spans="1:27" ht="33.75" customHeight="1" x14ac:dyDescent="0.2">
      <c r="A8" s="14">
        <v>1</v>
      </c>
      <c r="B8" s="25" t="s">
        <v>28</v>
      </c>
      <c r="C8" s="13">
        <v>19</v>
      </c>
      <c r="D8" s="16">
        <v>44499</v>
      </c>
      <c r="E8" s="16">
        <v>44863</v>
      </c>
      <c r="F8" s="13" t="s">
        <v>29</v>
      </c>
      <c r="G8" s="13"/>
      <c r="H8" s="13" t="s">
        <v>197</v>
      </c>
      <c r="I8" s="13" t="s">
        <v>31</v>
      </c>
      <c r="J8" s="13" t="s">
        <v>32</v>
      </c>
      <c r="K8" s="13"/>
      <c r="L8" s="13"/>
      <c r="M8" s="13"/>
      <c r="N8" s="25"/>
      <c r="O8" s="25">
        <f t="shared" ref="O8:O9" si="0">SUM(P8:V8)</f>
        <v>0</v>
      </c>
      <c r="P8" s="29"/>
      <c r="Q8" s="29"/>
      <c r="R8" s="34"/>
      <c r="S8" s="34"/>
      <c r="T8" s="34"/>
      <c r="U8" s="34"/>
      <c r="V8" s="34"/>
      <c r="W8" s="25">
        <f t="shared" ref="W8:W9" si="1">SUM(X8:Y8)</f>
        <v>0</v>
      </c>
      <c r="X8" s="34"/>
      <c r="Y8" s="31"/>
      <c r="Z8" s="3"/>
      <c r="AA8" s="3"/>
    </row>
    <row r="9" spans="1:27" ht="45" x14ac:dyDescent="0.2">
      <c r="A9" s="14">
        <v>2</v>
      </c>
      <c r="B9" s="117" t="s">
        <v>34</v>
      </c>
      <c r="C9" s="13">
        <v>77</v>
      </c>
      <c r="D9" s="16">
        <v>44702</v>
      </c>
      <c r="E9" s="16">
        <v>45066</v>
      </c>
      <c r="F9" s="13" t="s">
        <v>35</v>
      </c>
      <c r="G9" s="13"/>
      <c r="H9" s="13" t="s">
        <v>36</v>
      </c>
      <c r="I9" s="13" t="s">
        <v>37</v>
      </c>
      <c r="J9" s="13" t="s">
        <v>38</v>
      </c>
      <c r="K9" s="13"/>
      <c r="L9" s="13"/>
      <c r="M9" s="13"/>
      <c r="N9" s="25"/>
      <c r="O9" s="25">
        <f t="shared" si="0"/>
        <v>0</v>
      </c>
      <c r="P9" s="29"/>
      <c r="Q9" s="29"/>
      <c r="R9" s="34"/>
      <c r="S9" s="34"/>
      <c r="T9" s="34"/>
      <c r="U9" s="34"/>
      <c r="V9" s="34"/>
      <c r="W9" s="25">
        <f t="shared" si="1"/>
        <v>0</v>
      </c>
      <c r="X9" s="34"/>
      <c r="Y9" s="29"/>
      <c r="Z9" s="3"/>
      <c r="AA9" s="3"/>
    </row>
    <row r="10" spans="1:27" ht="45" x14ac:dyDescent="0.2">
      <c r="A10" s="14">
        <v>3</v>
      </c>
      <c r="B10" s="117"/>
      <c r="C10" s="13">
        <v>73</v>
      </c>
      <c r="D10" s="16">
        <v>44531</v>
      </c>
      <c r="E10" s="16">
        <v>44895</v>
      </c>
      <c r="F10" s="13" t="s">
        <v>39</v>
      </c>
      <c r="G10" s="13"/>
      <c r="H10" s="13" t="s">
        <v>40</v>
      </c>
      <c r="I10" s="13" t="s">
        <v>41</v>
      </c>
      <c r="J10" s="13" t="s">
        <v>42</v>
      </c>
      <c r="K10" s="13"/>
      <c r="L10" s="13"/>
      <c r="M10" s="13"/>
      <c r="N10" s="25"/>
      <c r="O10" s="25">
        <f t="shared" ref="O10:O56" si="2">SUM(P10:V10)</f>
        <v>0</v>
      </c>
      <c r="P10" s="29"/>
      <c r="Q10" s="29"/>
      <c r="R10" s="34"/>
      <c r="S10" s="34"/>
      <c r="T10" s="34"/>
      <c r="U10" s="34"/>
      <c r="V10" s="34"/>
      <c r="W10" s="25">
        <f t="shared" ref="W10:W56" si="3">SUM(X10:Y10)</f>
        <v>0</v>
      </c>
      <c r="X10" s="34"/>
      <c r="Y10" s="29"/>
      <c r="Z10" s="3"/>
      <c r="AA10" s="3"/>
    </row>
    <row r="11" spans="1:27" ht="45" x14ac:dyDescent="0.2">
      <c r="A11" s="14">
        <v>4</v>
      </c>
      <c r="B11" s="117"/>
      <c r="C11" s="13">
        <v>75</v>
      </c>
      <c r="D11" s="16">
        <v>44593</v>
      </c>
      <c r="E11" s="13" t="s">
        <v>198</v>
      </c>
      <c r="F11" s="13" t="s">
        <v>43</v>
      </c>
      <c r="G11" s="13"/>
      <c r="H11" s="13" t="s">
        <v>44</v>
      </c>
      <c r="I11" s="13" t="s">
        <v>45</v>
      </c>
      <c r="J11" s="13" t="s">
        <v>46</v>
      </c>
      <c r="K11" s="13"/>
      <c r="L11" s="13"/>
      <c r="M11" s="13"/>
      <c r="N11" s="25"/>
      <c r="O11" s="25">
        <f t="shared" si="2"/>
        <v>0</v>
      </c>
      <c r="P11" s="29"/>
      <c r="Q11" s="29"/>
      <c r="R11" s="34"/>
      <c r="S11" s="34"/>
      <c r="T11" s="34"/>
      <c r="U11" s="34"/>
      <c r="V11" s="34"/>
      <c r="W11" s="25">
        <f t="shared" si="3"/>
        <v>0</v>
      </c>
      <c r="X11" s="34"/>
      <c r="Y11" s="29"/>
      <c r="Z11" s="3"/>
      <c r="AA11" s="3"/>
    </row>
    <row r="12" spans="1:27" ht="36" customHeight="1" x14ac:dyDescent="0.2">
      <c r="A12" s="14">
        <v>5</v>
      </c>
      <c r="B12" s="117"/>
      <c r="C12" s="13">
        <v>78</v>
      </c>
      <c r="D12" s="16">
        <v>44702</v>
      </c>
      <c r="E12" s="16">
        <v>45066</v>
      </c>
      <c r="F12" s="13" t="s">
        <v>47</v>
      </c>
      <c r="G12" s="13"/>
      <c r="H12" s="13" t="s">
        <v>40</v>
      </c>
      <c r="I12" s="13" t="s">
        <v>37</v>
      </c>
      <c r="J12" s="13" t="s">
        <v>38</v>
      </c>
      <c r="K12" s="13"/>
      <c r="L12" s="13"/>
      <c r="M12" s="13"/>
      <c r="N12" s="25"/>
      <c r="O12" s="25">
        <f t="shared" si="2"/>
        <v>0</v>
      </c>
      <c r="P12" s="29"/>
      <c r="Q12" s="29"/>
      <c r="R12" s="34"/>
      <c r="S12" s="34"/>
      <c r="T12" s="34"/>
      <c r="U12" s="34"/>
      <c r="V12" s="34"/>
      <c r="W12" s="25">
        <f t="shared" si="3"/>
        <v>0</v>
      </c>
      <c r="X12" s="34"/>
      <c r="Y12" s="29"/>
      <c r="Z12" s="3"/>
      <c r="AA12" s="3"/>
    </row>
    <row r="13" spans="1:27" ht="33.75" x14ac:dyDescent="0.2">
      <c r="A13" s="14">
        <v>6</v>
      </c>
      <c r="B13" s="117"/>
      <c r="C13" s="13">
        <v>74</v>
      </c>
      <c r="D13" s="16">
        <v>44562</v>
      </c>
      <c r="E13" s="16">
        <v>44926</v>
      </c>
      <c r="F13" s="13" t="s">
        <v>48</v>
      </c>
      <c r="G13" s="13"/>
      <c r="H13" s="13" t="s">
        <v>49</v>
      </c>
      <c r="I13" s="13" t="s">
        <v>50</v>
      </c>
      <c r="J13" s="13" t="s">
        <v>51</v>
      </c>
      <c r="K13" s="13"/>
      <c r="L13" s="13"/>
      <c r="M13" s="13"/>
      <c r="N13" s="25"/>
      <c r="O13" s="25">
        <f t="shared" si="2"/>
        <v>0</v>
      </c>
      <c r="P13" s="29"/>
      <c r="Q13" s="29"/>
      <c r="R13" s="34"/>
      <c r="S13" s="34"/>
      <c r="T13" s="34"/>
      <c r="U13" s="34"/>
      <c r="V13" s="34"/>
      <c r="W13" s="25">
        <f t="shared" si="3"/>
        <v>0</v>
      </c>
      <c r="X13" s="34"/>
      <c r="Y13" s="29"/>
      <c r="Z13" s="3"/>
      <c r="AA13" s="3"/>
    </row>
    <row r="14" spans="1:27" ht="45" x14ac:dyDescent="0.2">
      <c r="A14" s="14">
        <v>7</v>
      </c>
      <c r="B14" s="117"/>
      <c r="C14" s="13">
        <v>76</v>
      </c>
      <c r="D14" s="16">
        <v>44641</v>
      </c>
      <c r="E14" s="16">
        <v>45006</v>
      </c>
      <c r="F14" s="13" t="s">
        <v>199</v>
      </c>
      <c r="G14" s="13"/>
      <c r="H14" s="13" t="s">
        <v>52</v>
      </c>
      <c r="I14" s="13" t="s">
        <v>53</v>
      </c>
      <c r="J14" s="13" t="s">
        <v>54</v>
      </c>
      <c r="K14" s="13"/>
      <c r="L14" s="13"/>
      <c r="M14" s="13"/>
      <c r="N14" s="25"/>
      <c r="O14" s="25">
        <f t="shared" si="2"/>
        <v>0</v>
      </c>
      <c r="P14" s="29"/>
      <c r="Q14" s="29"/>
      <c r="R14" s="34"/>
      <c r="S14" s="34"/>
      <c r="T14" s="34"/>
      <c r="U14" s="34"/>
      <c r="V14" s="34"/>
      <c r="W14" s="25">
        <f t="shared" si="3"/>
        <v>0</v>
      </c>
      <c r="X14" s="34"/>
      <c r="Y14" s="29"/>
      <c r="Z14" s="3"/>
      <c r="AA14" s="3"/>
    </row>
    <row r="15" spans="1:27" ht="56.25" x14ac:dyDescent="0.2">
      <c r="A15" s="14">
        <v>8</v>
      </c>
      <c r="B15" s="124" t="s">
        <v>55</v>
      </c>
      <c r="C15" s="13">
        <v>1</v>
      </c>
      <c r="D15" s="16">
        <v>44652</v>
      </c>
      <c r="E15" s="16">
        <v>44985</v>
      </c>
      <c r="F15" s="13" t="s">
        <v>56</v>
      </c>
      <c r="G15" s="13"/>
      <c r="H15" s="13" t="s">
        <v>57</v>
      </c>
      <c r="I15" s="13" t="s">
        <v>58</v>
      </c>
      <c r="J15" s="13" t="s">
        <v>59</v>
      </c>
      <c r="K15" s="13"/>
      <c r="L15" s="13"/>
      <c r="M15" s="13"/>
      <c r="N15" s="25"/>
      <c r="O15" s="25">
        <f t="shared" si="2"/>
        <v>0</v>
      </c>
      <c r="P15" s="29"/>
      <c r="Q15" s="29"/>
      <c r="R15" s="34"/>
      <c r="S15" s="34"/>
      <c r="T15" s="34"/>
      <c r="U15" s="34"/>
      <c r="V15" s="34"/>
      <c r="W15" s="25">
        <f t="shared" si="3"/>
        <v>0</v>
      </c>
      <c r="X15" s="34"/>
      <c r="Y15" s="29"/>
      <c r="Z15" s="3"/>
      <c r="AA15" s="3"/>
    </row>
    <row r="16" spans="1:27" ht="33" customHeight="1" x14ac:dyDescent="0.2">
      <c r="A16" s="14">
        <v>9</v>
      </c>
      <c r="B16" s="117"/>
      <c r="C16" s="13">
        <v>3</v>
      </c>
      <c r="D16" s="16">
        <v>44392</v>
      </c>
      <c r="E16" s="16">
        <v>44756</v>
      </c>
      <c r="F16" s="13" t="s">
        <v>60</v>
      </c>
      <c r="G16" s="13"/>
      <c r="H16" s="13" t="s">
        <v>61</v>
      </c>
      <c r="I16" s="13" t="s">
        <v>62</v>
      </c>
      <c r="J16" s="13" t="s">
        <v>63</v>
      </c>
      <c r="K16" s="13"/>
      <c r="L16" s="13"/>
      <c r="M16" s="13"/>
      <c r="N16" s="25"/>
      <c r="O16" s="25">
        <f t="shared" si="2"/>
        <v>0</v>
      </c>
      <c r="P16" s="29"/>
      <c r="Q16" s="29"/>
      <c r="R16" s="34"/>
      <c r="S16" s="34"/>
      <c r="T16" s="34"/>
      <c r="U16" s="34"/>
      <c r="V16" s="34"/>
      <c r="W16" s="25">
        <f t="shared" si="3"/>
        <v>0</v>
      </c>
      <c r="X16" s="34"/>
      <c r="Y16" s="29"/>
      <c r="Z16" s="3"/>
      <c r="AA16" s="3"/>
    </row>
    <row r="17" spans="1:27" ht="56.25" x14ac:dyDescent="0.2">
      <c r="A17" s="15">
        <v>10</v>
      </c>
      <c r="B17" s="117"/>
      <c r="C17" s="19">
        <v>4</v>
      </c>
      <c r="D17" s="20">
        <v>44509</v>
      </c>
      <c r="E17" s="20">
        <v>44842</v>
      </c>
      <c r="F17" s="19" t="s">
        <v>64</v>
      </c>
      <c r="G17" s="19"/>
      <c r="H17" s="19" t="s">
        <v>200</v>
      </c>
      <c r="I17" s="19" t="s">
        <v>66</v>
      </c>
      <c r="J17" s="19" t="s">
        <v>67</v>
      </c>
      <c r="K17" s="19"/>
      <c r="L17" s="19"/>
      <c r="M17" s="19"/>
      <c r="N17" s="39"/>
      <c r="O17" s="25">
        <f t="shared" si="2"/>
        <v>0</v>
      </c>
      <c r="P17" s="40"/>
      <c r="Q17" s="40"/>
      <c r="R17" s="34"/>
      <c r="S17" s="34"/>
      <c r="T17" s="34"/>
      <c r="U17" s="34"/>
      <c r="V17" s="34"/>
      <c r="W17" s="25">
        <f t="shared" si="3"/>
        <v>0</v>
      </c>
      <c r="X17" s="34"/>
      <c r="Y17" s="29"/>
      <c r="Z17" s="3"/>
      <c r="AA17" s="3"/>
    </row>
    <row r="18" spans="1:27" ht="33.75" x14ac:dyDescent="0.2">
      <c r="A18" s="17">
        <v>11</v>
      </c>
      <c r="B18" s="41" t="s">
        <v>68</v>
      </c>
      <c r="C18" s="42">
        <v>1</v>
      </c>
      <c r="D18" s="43">
        <v>44348</v>
      </c>
      <c r="E18" s="44">
        <v>44712</v>
      </c>
      <c r="F18" s="45" t="s">
        <v>69</v>
      </c>
      <c r="G18" s="45"/>
      <c r="H18" s="45" t="s">
        <v>201</v>
      </c>
      <c r="I18" s="42" t="s">
        <v>31</v>
      </c>
      <c r="J18" s="46" t="s">
        <v>70</v>
      </c>
      <c r="K18" s="45"/>
      <c r="L18" s="45"/>
      <c r="M18" s="45"/>
      <c r="N18" s="47"/>
      <c r="O18" s="25">
        <f t="shared" si="2"/>
        <v>0</v>
      </c>
      <c r="P18" s="30"/>
      <c r="Q18" s="31"/>
      <c r="R18" s="34"/>
      <c r="S18" s="34"/>
      <c r="T18" s="34"/>
      <c r="U18" s="34"/>
      <c r="V18" s="34"/>
      <c r="W18" s="25">
        <f t="shared" si="3"/>
        <v>0</v>
      </c>
      <c r="X18" s="34"/>
      <c r="Y18" s="29"/>
      <c r="Z18" s="3"/>
      <c r="AA18" s="3"/>
    </row>
    <row r="19" spans="1:27" ht="45" x14ac:dyDescent="0.2">
      <c r="A19" s="18">
        <v>12</v>
      </c>
      <c r="B19" s="124" t="s">
        <v>71</v>
      </c>
      <c r="C19" s="13">
        <v>1</v>
      </c>
      <c r="D19" s="12">
        <v>41275</v>
      </c>
      <c r="E19" s="11" t="s">
        <v>72</v>
      </c>
      <c r="F19" s="11" t="s">
        <v>73</v>
      </c>
      <c r="G19" s="11"/>
      <c r="H19" s="11" t="s">
        <v>202</v>
      </c>
      <c r="I19" s="21" t="s">
        <v>31</v>
      </c>
      <c r="J19" s="11" t="s">
        <v>74</v>
      </c>
      <c r="K19" s="11"/>
      <c r="L19" s="11"/>
      <c r="M19" s="11"/>
      <c r="N19" s="41"/>
      <c r="O19" s="25">
        <f t="shared" si="2"/>
        <v>0</v>
      </c>
      <c r="P19" s="29"/>
      <c r="Q19" s="29"/>
      <c r="R19" s="34"/>
      <c r="S19" s="34"/>
      <c r="T19" s="34"/>
      <c r="U19" s="34"/>
      <c r="V19" s="34"/>
      <c r="W19" s="25">
        <f t="shared" si="3"/>
        <v>0</v>
      </c>
      <c r="X19" s="34"/>
      <c r="Y19" s="29"/>
      <c r="Z19" s="3"/>
      <c r="AA19" s="3"/>
    </row>
    <row r="20" spans="1:27" ht="33.75" x14ac:dyDescent="0.2">
      <c r="A20" s="18">
        <v>13</v>
      </c>
      <c r="B20" s="117"/>
      <c r="C20" s="13">
        <v>2</v>
      </c>
      <c r="D20" s="16">
        <v>41271</v>
      </c>
      <c r="E20" s="13" t="s">
        <v>72</v>
      </c>
      <c r="F20" s="13" t="s">
        <v>75</v>
      </c>
      <c r="G20" s="13"/>
      <c r="H20" s="13" t="s">
        <v>203</v>
      </c>
      <c r="I20" s="13" t="s">
        <v>76</v>
      </c>
      <c r="J20" s="13" t="s">
        <v>74</v>
      </c>
      <c r="K20" s="13"/>
      <c r="L20" s="13"/>
      <c r="M20" s="13"/>
      <c r="N20" s="25"/>
      <c r="O20" s="25">
        <f t="shared" si="2"/>
        <v>0</v>
      </c>
      <c r="P20" s="29"/>
      <c r="Q20" s="29"/>
      <c r="R20" s="34"/>
      <c r="S20" s="34"/>
      <c r="T20" s="34"/>
      <c r="U20" s="34"/>
      <c r="V20" s="34"/>
      <c r="W20" s="25">
        <f t="shared" si="3"/>
        <v>0</v>
      </c>
      <c r="X20" s="34"/>
      <c r="Y20" s="29"/>
      <c r="Z20" s="3"/>
      <c r="AA20" s="3"/>
    </row>
    <row r="21" spans="1:27" ht="33.75" x14ac:dyDescent="0.2">
      <c r="A21" s="18">
        <v>14</v>
      </c>
      <c r="B21" s="117"/>
      <c r="C21" s="13" t="s">
        <v>77</v>
      </c>
      <c r="D21" s="16">
        <v>44562</v>
      </c>
      <c r="E21" s="16">
        <v>44926</v>
      </c>
      <c r="F21" s="13" t="s">
        <v>78</v>
      </c>
      <c r="G21" s="13"/>
      <c r="H21" s="13" t="s">
        <v>204</v>
      </c>
      <c r="I21" s="21" t="s">
        <v>31</v>
      </c>
      <c r="J21" s="13" t="s">
        <v>79</v>
      </c>
      <c r="K21" s="13"/>
      <c r="L21" s="13"/>
      <c r="M21" s="13"/>
      <c r="N21" s="25"/>
      <c r="O21" s="25">
        <f t="shared" si="2"/>
        <v>0</v>
      </c>
      <c r="P21" s="29"/>
      <c r="Q21" s="29"/>
      <c r="R21" s="34"/>
      <c r="S21" s="34"/>
      <c r="T21" s="34"/>
      <c r="U21" s="34"/>
      <c r="V21" s="34"/>
      <c r="W21" s="25">
        <f t="shared" si="3"/>
        <v>0</v>
      </c>
      <c r="X21" s="34"/>
      <c r="Y21" s="29"/>
      <c r="Z21" s="3"/>
      <c r="AA21" s="3"/>
    </row>
    <row r="22" spans="1:27" ht="33.75" x14ac:dyDescent="0.2">
      <c r="A22" s="18">
        <v>15</v>
      </c>
      <c r="B22" s="117"/>
      <c r="C22" s="13">
        <v>4</v>
      </c>
      <c r="D22" s="16">
        <v>41271</v>
      </c>
      <c r="E22" s="13" t="s">
        <v>72</v>
      </c>
      <c r="F22" s="13" t="s">
        <v>80</v>
      </c>
      <c r="G22" s="13"/>
      <c r="H22" s="13" t="s">
        <v>81</v>
      </c>
      <c r="I22" s="21" t="s">
        <v>31</v>
      </c>
      <c r="J22" s="13" t="s">
        <v>82</v>
      </c>
      <c r="K22" s="13"/>
      <c r="L22" s="13"/>
      <c r="M22" s="13"/>
      <c r="N22" s="25"/>
      <c r="O22" s="25">
        <f t="shared" si="2"/>
        <v>0</v>
      </c>
      <c r="P22" s="29"/>
      <c r="Q22" s="29"/>
      <c r="R22" s="34"/>
      <c r="S22" s="34"/>
      <c r="T22" s="34"/>
      <c r="U22" s="34"/>
      <c r="V22" s="34"/>
      <c r="W22" s="25">
        <f t="shared" si="3"/>
        <v>0</v>
      </c>
      <c r="X22" s="34"/>
      <c r="Y22" s="29"/>
      <c r="Z22" s="3"/>
      <c r="AA22" s="3"/>
    </row>
    <row r="23" spans="1:27" ht="33.75" x14ac:dyDescent="0.2">
      <c r="A23" s="18">
        <v>16</v>
      </c>
      <c r="B23" s="118"/>
      <c r="C23" s="13" t="s">
        <v>77</v>
      </c>
      <c r="D23" s="16">
        <v>44630</v>
      </c>
      <c r="E23" s="16">
        <v>44995</v>
      </c>
      <c r="F23" s="13" t="s">
        <v>83</v>
      </c>
      <c r="G23" s="13"/>
      <c r="H23" s="13" t="s">
        <v>84</v>
      </c>
      <c r="I23" s="21" t="s">
        <v>31</v>
      </c>
      <c r="J23" s="13" t="s">
        <v>85</v>
      </c>
      <c r="K23" s="13"/>
      <c r="L23" s="13"/>
      <c r="M23" s="13"/>
      <c r="N23" s="25"/>
      <c r="O23" s="25">
        <f t="shared" si="2"/>
        <v>0</v>
      </c>
      <c r="P23" s="29"/>
      <c r="Q23" s="29"/>
      <c r="R23" s="34"/>
      <c r="S23" s="34"/>
      <c r="T23" s="34"/>
      <c r="U23" s="34"/>
      <c r="V23" s="34"/>
      <c r="W23" s="25">
        <f t="shared" si="3"/>
        <v>0</v>
      </c>
      <c r="X23" s="34"/>
      <c r="Y23" s="29"/>
      <c r="Z23" s="3"/>
      <c r="AA23" s="3"/>
    </row>
    <row r="24" spans="1:27" ht="33.75" x14ac:dyDescent="0.2">
      <c r="A24" s="14">
        <v>17</v>
      </c>
      <c r="B24" s="117" t="s">
        <v>86</v>
      </c>
      <c r="C24" s="13">
        <v>18</v>
      </c>
      <c r="D24" s="16">
        <v>44605</v>
      </c>
      <c r="E24" s="16">
        <v>44970</v>
      </c>
      <c r="F24" s="13" t="s">
        <v>87</v>
      </c>
      <c r="G24" s="13"/>
      <c r="H24" s="13" t="s">
        <v>88</v>
      </c>
      <c r="I24" s="13" t="s">
        <v>89</v>
      </c>
      <c r="J24" s="13" t="s">
        <v>90</v>
      </c>
      <c r="K24" s="13"/>
      <c r="L24" s="13"/>
      <c r="M24" s="13"/>
      <c r="N24" s="25"/>
      <c r="O24" s="25">
        <f t="shared" si="2"/>
        <v>0</v>
      </c>
      <c r="P24" s="29"/>
      <c r="Q24" s="29"/>
      <c r="R24" s="34"/>
      <c r="S24" s="34"/>
      <c r="T24" s="34"/>
      <c r="U24" s="34"/>
      <c r="V24" s="34"/>
      <c r="W24" s="25">
        <f t="shared" si="3"/>
        <v>0</v>
      </c>
      <c r="X24" s="34"/>
      <c r="Y24" s="29"/>
      <c r="Z24" s="3"/>
      <c r="AA24" s="3"/>
    </row>
    <row r="25" spans="1:27" ht="33.75" x14ac:dyDescent="0.2">
      <c r="A25" s="14">
        <v>18</v>
      </c>
      <c r="B25" s="118"/>
      <c r="C25" s="13">
        <v>19</v>
      </c>
      <c r="D25" s="16">
        <v>44605</v>
      </c>
      <c r="E25" s="16">
        <v>44970</v>
      </c>
      <c r="F25" s="13" t="s">
        <v>87</v>
      </c>
      <c r="G25" s="13"/>
      <c r="H25" s="13" t="s">
        <v>205</v>
      </c>
      <c r="I25" s="13" t="s">
        <v>31</v>
      </c>
      <c r="J25" s="13" t="s">
        <v>91</v>
      </c>
      <c r="K25" s="13"/>
      <c r="L25" s="13"/>
      <c r="M25" s="13"/>
      <c r="N25" s="25"/>
      <c r="O25" s="25">
        <f t="shared" si="2"/>
        <v>0</v>
      </c>
      <c r="P25" s="29"/>
      <c r="Q25" s="29"/>
      <c r="R25" s="34"/>
      <c r="S25" s="34"/>
      <c r="T25" s="34"/>
      <c r="U25" s="34"/>
      <c r="V25" s="34"/>
      <c r="W25" s="25">
        <f t="shared" si="3"/>
        <v>0</v>
      </c>
      <c r="X25" s="34"/>
      <c r="Y25" s="29"/>
      <c r="Z25" s="3"/>
      <c r="AA25" s="3"/>
    </row>
    <row r="26" spans="1:27" ht="45" x14ac:dyDescent="0.2">
      <c r="A26" s="14">
        <v>19</v>
      </c>
      <c r="B26" s="117" t="s">
        <v>92</v>
      </c>
      <c r="C26" s="13">
        <v>39</v>
      </c>
      <c r="D26" s="16">
        <v>44562</v>
      </c>
      <c r="E26" s="16">
        <v>44926</v>
      </c>
      <c r="F26" s="13" t="s">
        <v>93</v>
      </c>
      <c r="G26" s="13"/>
      <c r="H26" s="13" t="s">
        <v>206</v>
      </c>
      <c r="I26" s="13" t="s">
        <v>31</v>
      </c>
      <c r="J26" s="13" t="s">
        <v>207</v>
      </c>
      <c r="K26" s="13"/>
      <c r="L26" s="13"/>
      <c r="M26" s="13"/>
      <c r="N26" s="25"/>
      <c r="O26" s="25">
        <f t="shared" si="2"/>
        <v>0</v>
      </c>
      <c r="P26" s="29"/>
      <c r="Q26" s="29"/>
      <c r="R26" s="34"/>
      <c r="S26" s="34"/>
      <c r="T26" s="34"/>
      <c r="U26" s="34"/>
      <c r="V26" s="34"/>
      <c r="W26" s="25">
        <f t="shared" si="3"/>
        <v>0</v>
      </c>
      <c r="X26" s="34"/>
      <c r="Y26" s="29"/>
      <c r="Z26" s="3"/>
      <c r="AA26" s="3"/>
    </row>
    <row r="27" spans="1:27" ht="23.25" customHeight="1" x14ac:dyDescent="0.2">
      <c r="A27" s="14">
        <v>20</v>
      </c>
      <c r="B27" s="117"/>
      <c r="C27" s="13">
        <v>41</v>
      </c>
      <c r="D27" s="16">
        <v>44714</v>
      </c>
      <c r="E27" s="16">
        <v>45079</v>
      </c>
      <c r="F27" s="13" t="s">
        <v>94</v>
      </c>
      <c r="G27" s="13"/>
      <c r="H27" s="13" t="s">
        <v>95</v>
      </c>
      <c r="I27" s="13" t="s">
        <v>31</v>
      </c>
      <c r="J27" s="13" t="s">
        <v>96</v>
      </c>
      <c r="K27" s="13"/>
      <c r="L27" s="13"/>
      <c r="M27" s="13"/>
      <c r="N27" s="25"/>
      <c r="O27" s="25">
        <f t="shared" si="2"/>
        <v>0</v>
      </c>
      <c r="P27" s="29"/>
      <c r="Q27" s="29"/>
      <c r="R27" s="34"/>
      <c r="S27" s="34"/>
      <c r="T27" s="34"/>
      <c r="U27" s="34"/>
      <c r="V27" s="34"/>
      <c r="W27" s="25">
        <f t="shared" si="3"/>
        <v>0</v>
      </c>
      <c r="X27" s="34"/>
      <c r="Y27" s="29"/>
      <c r="Z27" s="3"/>
      <c r="AA27" s="3"/>
    </row>
    <row r="28" spans="1:27" ht="33.75" x14ac:dyDescent="0.2">
      <c r="A28" s="14">
        <v>21</v>
      </c>
      <c r="B28" s="118"/>
      <c r="C28" s="13">
        <v>40</v>
      </c>
      <c r="D28" s="16">
        <v>44714</v>
      </c>
      <c r="E28" s="16">
        <v>45079</v>
      </c>
      <c r="F28" s="13" t="s">
        <v>97</v>
      </c>
      <c r="G28" s="13"/>
      <c r="H28" s="13" t="s">
        <v>98</v>
      </c>
      <c r="I28" s="13" t="s">
        <v>31</v>
      </c>
      <c r="J28" s="13" t="s">
        <v>99</v>
      </c>
      <c r="K28" s="13"/>
      <c r="L28" s="13"/>
      <c r="M28" s="13"/>
      <c r="N28" s="25"/>
      <c r="O28" s="25">
        <f t="shared" si="2"/>
        <v>0</v>
      </c>
      <c r="P28" s="29"/>
      <c r="Q28" s="29"/>
      <c r="R28" s="34"/>
      <c r="S28" s="34"/>
      <c r="T28" s="34"/>
      <c r="U28" s="34"/>
      <c r="V28" s="34"/>
      <c r="W28" s="25">
        <f t="shared" si="3"/>
        <v>0</v>
      </c>
      <c r="X28" s="34"/>
      <c r="Y28" s="29"/>
      <c r="Z28" s="3"/>
      <c r="AA28" s="3"/>
    </row>
    <row r="29" spans="1:27" ht="33" customHeight="1" x14ac:dyDescent="0.2">
      <c r="A29" s="14">
        <v>22</v>
      </c>
      <c r="B29" s="117" t="s">
        <v>100</v>
      </c>
      <c r="C29" s="13">
        <v>7</v>
      </c>
      <c r="D29" s="16">
        <v>44551</v>
      </c>
      <c r="E29" s="16">
        <v>44915</v>
      </c>
      <c r="F29" s="13" t="s">
        <v>101</v>
      </c>
      <c r="G29" s="13"/>
      <c r="H29" s="13" t="s">
        <v>102</v>
      </c>
      <c r="I29" s="13" t="s">
        <v>31</v>
      </c>
      <c r="J29" s="13" t="s">
        <v>103</v>
      </c>
      <c r="K29" s="13"/>
      <c r="L29" s="13"/>
      <c r="M29" s="13"/>
      <c r="N29" s="25"/>
      <c r="O29" s="25">
        <f t="shared" si="2"/>
        <v>0</v>
      </c>
      <c r="P29" s="29"/>
      <c r="Q29" s="29"/>
      <c r="R29" s="34"/>
      <c r="S29" s="34"/>
      <c r="T29" s="34"/>
      <c r="U29" s="34"/>
      <c r="V29" s="34"/>
      <c r="W29" s="25">
        <f t="shared" si="3"/>
        <v>0</v>
      </c>
      <c r="X29" s="34"/>
      <c r="Y29" s="29"/>
      <c r="Z29" s="3"/>
      <c r="AA29" s="3"/>
    </row>
    <row r="30" spans="1:27" ht="33.75" customHeight="1" x14ac:dyDescent="0.2">
      <c r="A30" s="14">
        <v>23</v>
      </c>
      <c r="B30" s="117"/>
      <c r="C30" s="13">
        <v>8</v>
      </c>
      <c r="D30" s="16">
        <v>44553</v>
      </c>
      <c r="E30" s="16">
        <v>44917</v>
      </c>
      <c r="F30" s="13" t="s">
        <v>104</v>
      </c>
      <c r="G30" s="13"/>
      <c r="H30" s="13" t="s">
        <v>105</v>
      </c>
      <c r="I30" s="13" t="s">
        <v>31</v>
      </c>
      <c r="J30" s="13" t="s">
        <v>106</v>
      </c>
      <c r="K30" s="13"/>
      <c r="L30" s="13"/>
      <c r="M30" s="13"/>
      <c r="N30" s="25"/>
      <c r="O30" s="25">
        <f t="shared" si="2"/>
        <v>0</v>
      </c>
      <c r="P30" s="29"/>
      <c r="Q30" s="29"/>
      <c r="R30" s="34"/>
      <c r="S30" s="34"/>
      <c r="T30" s="34"/>
      <c r="U30" s="34"/>
      <c r="V30" s="34"/>
      <c r="W30" s="25">
        <f t="shared" si="3"/>
        <v>0</v>
      </c>
      <c r="X30" s="34"/>
      <c r="Y30" s="29"/>
      <c r="Z30" s="3"/>
      <c r="AA30" s="3"/>
    </row>
    <row r="31" spans="1:27" ht="34.5" customHeight="1" x14ac:dyDescent="0.2">
      <c r="A31" s="14">
        <v>24</v>
      </c>
      <c r="B31" s="117"/>
      <c r="C31" s="13">
        <v>3</v>
      </c>
      <c r="D31" s="16">
        <v>44440</v>
      </c>
      <c r="E31" s="16">
        <v>44773</v>
      </c>
      <c r="F31" s="13" t="s">
        <v>107</v>
      </c>
      <c r="G31" s="13"/>
      <c r="H31" s="13" t="s">
        <v>108</v>
      </c>
      <c r="I31" s="13" t="s">
        <v>31</v>
      </c>
      <c r="J31" s="13" t="s">
        <v>109</v>
      </c>
      <c r="K31" s="13"/>
      <c r="L31" s="13"/>
      <c r="M31" s="13"/>
      <c r="N31" s="25"/>
      <c r="O31" s="25">
        <f t="shared" si="2"/>
        <v>0</v>
      </c>
      <c r="P31" s="29"/>
      <c r="Q31" s="29"/>
      <c r="R31" s="34"/>
      <c r="S31" s="34"/>
      <c r="T31" s="34"/>
      <c r="U31" s="34"/>
      <c r="V31" s="34"/>
      <c r="W31" s="25">
        <f t="shared" si="3"/>
        <v>0</v>
      </c>
      <c r="X31" s="34"/>
      <c r="Y31" s="29"/>
      <c r="Z31" s="3"/>
      <c r="AA31" s="3"/>
    </row>
    <row r="32" spans="1:27" ht="45" x14ac:dyDescent="0.2">
      <c r="A32" s="14">
        <v>25</v>
      </c>
      <c r="B32" s="117"/>
      <c r="C32" s="13">
        <v>1</v>
      </c>
      <c r="D32" s="16">
        <v>44593</v>
      </c>
      <c r="E32" s="16">
        <v>44957</v>
      </c>
      <c r="F32" s="13" t="s">
        <v>110</v>
      </c>
      <c r="G32" s="13"/>
      <c r="H32" s="13" t="s">
        <v>111</v>
      </c>
      <c r="I32" s="13" t="s">
        <v>31</v>
      </c>
      <c r="J32" s="13" t="s">
        <v>112</v>
      </c>
      <c r="K32" s="13"/>
      <c r="L32" s="13"/>
      <c r="M32" s="13"/>
      <c r="N32" s="25"/>
      <c r="O32" s="25">
        <f t="shared" si="2"/>
        <v>0</v>
      </c>
      <c r="P32" s="29"/>
      <c r="Q32" s="29"/>
      <c r="R32" s="34"/>
      <c r="S32" s="34"/>
      <c r="T32" s="34"/>
      <c r="U32" s="34"/>
      <c r="V32" s="34"/>
      <c r="W32" s="25">
        <f t="shared" si="3"/>
        <v>0</v>
      </c>
      <c r="X32" s="34"/>
      <c r="Y32" s="29"/>
      <c r="Z32" s="3"/>
      <c r="AA32" s="3"/>
    </row>
    <row r="33" spans="1:27" ht="33.75" x14ac:dyDescent="0.2">
      <c r="A33" s="14">
        <v>26</v>
      </c>
      <c r="B33" s="118"/>
      <c r="C33" s="13">
        <v>4</v>
      </c>
      <c r="D33" s="16">
        <v>44423</v>
      </c>
      <c r="E33" s="16">
        <v>44756</v>
      </c>
      <c r="F33" s="13" t="s">
        <v>113</v>
      </c>
      <c r="G33" s="13"/>
      <c r="H33" s="13" t="s">
        <v>114</v>
      </c>
      <c r="I33" s="13" t="s">
        <v>31</v>
      </c>
      <c r="J33" s="13" t="s">
        <v>115</v>
      </c>
      <c r="K33" s="13"/>
      <c r="L33" s="13"/>
      <c r="M33" s="13"/>
      <c r="N33" s="25"/>
      <c r="O33" s="25">
        <f t="shared" si="2"/>
        <v>0</v>
      </c>
      <c r="P33" s="29"/>
      <c r="Q33" s="29"/>
      <c r="R33" s="34"/>
      <c r="S33" s="34"/>
      <c r="T33" s="34"/>
      <c r="U33" s="34"/>
      <c r="V33" s="34"/>
      <c r="W33" s="25">
        <f t="shared" si="3"/>
        <v>0</v>
      </c>
      <c r="X33" s="34"/>
      <c r="Y33" s="29"/>
      <c r="Z33" s="3"/>
      <c r="AA33" s="3"/>
    </row>
    <row r="34" spans="1:27" ht="56.25" x14ac:dyDescent="0.2">
      <c r="A34" s="14">
        <v>27</v>
      </c>
      <c r="B34" s="22" t="s">
        <v>116</v>
      </c>
      <c r="C34" s="23">
        <v>1</v>
      </c>
      <c r="D34" s="24">
        <v>44554</v>
      </c>
      <c r="E34" s="24">
        <v>44918</v>
      </c>
      <c r="F34" s="23" t="s">
        <v>117</v>
      </c>
      <c r="G34" s="23"/>
      <c r="H34" s="23" t="s">
        <v>118</v>
      </c>
      <c r="I34" s="23" t="s">
        <v>31</v>
      </c>
      <c r="J34" s="23" t="s">
        <v>119</v>
      </c>
      <c r="K34" s="23"/>
      <c r="L34" s="23"/>
      <c r="M34" s="23"/>
      <c r="N34" s="22"/>
      <c r="O34" s="25">
        <f t="shared" si="2"/>
        <v>0</v>
      </c>
      <c r="P34" s="26"/>
      <c r="Q34" s="26"/>
      <c r="R34" s="27"/>
      <c r="S34" s="27"/>
      <c r="T34" s="27"/>
      <c r="U34" s="27"/>
      <c r="V34" s="27"/>
      <c r="W34" s="25">
        <f t="shared" si="3"/>
        <v>0</v>
      </c>
      <c r="X34" s="34"/>
      <c r="Y34" s="29"/>
      <c r="Z34" s="28" t="s">
        <v>33</v>
      </c>
      <c r="AA34" s="28" t="s">
        <v>33</v>
      </c>
    </row>
    <row r="35" spans="1:27" ht="44.25" customHeight="1" x14ac:dyDescent="0.2">
      <c r="A35" s="14">
        <v>28</v>
      </c>
      <c r="B35" s="117" t="s">
        <v>120</v>
      </c>
      <c r="C35" s="13">
        <v>2</v>
      </c>
      <c r="D35" s="16">
        <v>44562</v>
      </c>
      <c r="E35" s="16">
        <v>44926</v>
      </c>
      <c r="F35" s="13" t="s">
        <v>121</v>
      </c>
      <c r="G35" s="13"/>
      <c r="H35" s="13" t="s">
        <v>122</v>
      </c>
      <c r="I35" s="13" t="s">
        <v>31</v>
      </c>
      <c r="J35" s="13" t="s">
        <v>123</v>
      </c>
      <c r="K35" s="13"/>
      <c r="L35" s="13"/>
      <c r="M35" s="13"/>
      <c r="N35" s="25"/>
      <c r="O35" s="25">
        <f t="shared" si="2"/>
        <v>0</v>
      </c>
      <c r="P35" s="29"/>
      <c r="Q35" s="29"/>
      <c r="R35" s="34"/>
      <c r="S35" s="34"/>
      <c r="T35" s="34"/>
      <c r="U35" s="34"/>
      <c r="V35" s="34"/>
      <c r="W35" s="25">
        <f t="shared" si="3"/>
        <v>0</v>
      </c>
      <c r="X35" s="34"/>
      <c r="Y35" s="29"/>
      <c r="Z35" s="3"/>
      <c r="AA35" s="3"/>
    </row>
    <row r="36" spans="1:27" ht="43.5" customHeight="1" x14ac:dyDescent="0.2">
      <c r="A36" s="15">
        <v>29</v>
      </c>
      <c r="B36" s="118"/>
      <c r="C36" s="13">
        <v>1</v>
      </c>
      <c r="D36" s="16">
        <v>44562</v>
      </c>
      <c r="E36" s="16">
        <v>44926</v>
      </c>
      <c r="F36" s="13" t="s">
        <v>124</v>
      </c>
      <c r="G36" s="13"/>
      <c r="H36" s="13" t="s">
        <v>208</v>
      </c>
      <c r="I36" s="13" t="s">
        <v>31</v>
      </c>
      <c r="J36" s="13" t="s">
        <v>125</v>
      </c>
      <c r="K36" s="13"/>
      <c r="L36" s="13"/>
      <c r="M36" s="13"/>
      <c r="N36" s="25"/>
      <c r="O36" s="25">
        <f t="shared" si="2"/>
        <v>0</v>
      </c>
      <c r="P36" s="29"/>
      <c r="Q36" s="29"/>
      <c r="R36" s="34"/>
      <c r="S36" s="34"/>
      <c r="T36" s="34"/>
      <c r="U36" s="34"/>
      <c r="V36" s="34"/>
      <c r="W36" s="25">
        <f t="shared" si="3"/>
        <v>0</v>
      </c>
      <c r="X36" s="34"/>
      <c r="Y36" s="29"/>
      <c r="Z36" s="3"/>
      <c r="AA36" s="3"/>
    </row>
    <row r="37" spans="1:27" ht="33.75" x14ac:dyDescent="0.2">
      <c r="A37" s="10">
        <v>30</v>
      </c>
      <c r="B37" s="25" t="s">
        <v>126</v>
      </c>
      <c r="C37" s="13">
        <v>1</v>
      </c>
      <c r="D37" s="16">
        <v>44613</v>
      </c>
      <c r="E37" s="16">
        <v>44794</v>
      </c>
      <c r="F37" s="13" t="s">
        <v>127</v>
      </c>
      <c r="G37" s="13"/>
      <c r="H37" s="13" t="s">
        <v>209</v>
      </c>
      <c r="I37" s="23" t="s">
        <v>31</v>
      </c>
      <c r="J37" s="13" t="s">
        <v>128</v>
      </c>
      <c r="K37" s="13"/>
      <c r="L37" s="13"/>
      <c r="M37" s="13"/>
      <c r="N37" s="25"/>
      <c r="O37" s="25">
        <f t="shared" si="2"/>
        <v>0</v>
      </c>
      <c r="P37" s="29"/>
      <c r="Q37" s="29"/>
      <c r="R37" s="34"/>
      <c r="S37" s="34"/>
      <c r="T37" s="34"/>
      <c r="U37" s="34"/>
      <c r="V37" s="34"/>
      <c r="W37" s="25">
        <f t="shared" si="3"/>
        <v>0</v>
      </c>
      <c r="X37" s="34"/>
      <c r="Y37" s="29"/>
      <c r="Z37" s="3"/>
      <c r="AA37" s="3"/>
    </row>
    <row r="38" spans="1:27" ht="56.25" x14ac:dyDescent="0.2">
      <c r="A38" s="33">
        <v>31</v>
      </c>
      <c r="B38" s="25" t="s">
        <v>129</v>
      </c>
      <c r="C38" s="13">
        <v>1</v>
      </c>
      <c r="D38" s="16">
        <v>44646</v>
      </c>
      <c r="E38" s="16">
        <v>45041</v>
      </c>
      <c r="F38" s="13" t="s">
        <v>210</v>
      </c>
      <c r="G38" s="13"/>
      <c r="H38" s="13" t="s">
        <v>211</v>
      </c>
      <c r="I38" s="23" t="s">
        <v>31</v>
      </c>
      <c r="J38" s="13" t="s">
        <v>130</v>
      </c>
      <c r="K38" s="13"/>
      <c r="L38" s="13"/>
      <c r="M38" s="13"/>
      <c r="N38" s="25"/>
      <c r="O38" s="25">
        <f t="shared" si="2"/>
        <v>0</v>
      </c>
      <c r="P38" s="29"/>
      <c r="Q38" s="29"/>
      <c r="R38" s="34"/>
      <c r="S38" s="34"/>
      <c r="T38" s="34"/>
      <c r="U38" s="34"/>
      <c r="V38" s="34"/>
      <c r="W38" s="25">
        <f t="shared" si="3"/>
        <v>0</v>
      </c>
      <c r="X38" s="34"/>
      <c r="Y38" s="29"/>
      <c r="Z38" s="3"/>
      <c r="AA38" s="3"/>
    </row>
    <row r="39" spans="1:27" ht="45" x14ac:dyDescent="0.2">
      <c r="A39" s="14">
        <v>32</v>
      </c>
      <c r="B39" s="117" t="s">
        <v>131</v>
      </c>
      <c r="C39" s="13">
        <v>29</v>
      </c>
      <c r="D39" s="16">
        <v>44501</v>
      </c>
      <c r="E39" s="16">
        <v>44865</v>
      </c>
      <c r="F39" s="13" t="s">
        <v>132</v>
      </c>
      <c r="G39" s="13"/>
      <c r="H39" s="13" t="s">
        <v>133</v>
      </c>
      <c r="I39" s="13" t="s">
        <v>31</v>
      </c>
      <c r="J39" s="13" t="s">
        <v>134</v>
      </c>
      <c r="K39" s="13"/>
      <c r="L39" s="13"/>
      <c r="M39" s="13"/>
      <c r="N39" s="25"/>
      <c r="O39" s="25">
        <f t="shared" si="2"/>
        <v>0</v>
      </c>
      <c r="P39" s="29"/>
      <c r="Q39" s="29"/>
      <c r="R39" s="34"/>
      <c r="S39" s="34"/>
      <c r="T39" s="34"/>
      <c r="U39" s="34"/>
      <c r="V39" s="34"/>
      <c r="W39" s="25">
        <f t="shared" si="3"/>
        <v>0</v>
      </c>
      <c r="X39" s="34"/>
      <c r="Y39" s="29"/>
      <c r="Z39" s="3"/>
      <c r="AA39" s="3"/>
    </row>
    <row r="40" spans="1:27" ht="45" x14ac:dyDescent="0.2">
      <c r="A40" s="14">
        <v>33</v>
      </c>
      <c r="B40" s="117"/>
      <c r="C40" s="13">
        <v>30</v>
      </c>
      <c r="D40" s="16">
        <v>44501</v>
      </c>
      <c r="E40" s="16">
        <v>44865</v>
      </c>
      <c r="F40" s="13" t="s">
        <v>132</v>
      </c>
      <c r="G40" s="13"/>
      <c r="H40" s="13" t="s">
        <v>133</v>
      </c>
      <c r="I40" s="13" t="s">
        <v>31</v>
      </c>
      <c r="J40" s="13" t="s">
        <v>134</v>
      </c>
      <c r="K40" s="13"/>
      <c r="L40" s="13"/>
      <c r="M40" s="13"/>
      <c r="N40" s="25"/>
      <c r="O40" s="25">
        <f t="shared" si="2"/>
        <v>0</v>
      </c>
      <c r="P40" s="29"/>
      <c r="Q40" s="29"/>
      <c r="R40" s="34"/>
      <c r="S40" s="34"/>
      <c r="T40" s="34"/>
      <c r="U40" s="34"/>
      <c r="V40" s="34"/>
      <c r="W40" s="25">
        <f t="shared" si="3"/>
        <v>0</v>
      </c>
      <c r="X40" s="34"/>
      <c r="Y40" s="29"/>
      <c r="Z40" s="3"/>
      <c r="AA40" s="3"/>
    </row>
    <row r="41" spans="1:27" ht="45" x14ac:dyDescent="0.2">
      <c r="A41" s="14">
        <v>34</v>
      </c>
      <c r="B41" s="117"/>
      <c r="C41" s="13">
        <v>31</v>
      </c>
      <c r="D41" s="16">
        <v>44501</v>
      </c>
      <c r="E41" s="16">
        <v>44865</v>
      </c>
      <c r="F41" s="13" t="s">
        <v>132</v>
      </c>
      <c r="G41" s="13"/>
      <c r="H41" s="13" t="s">
        <v>133</v>
      </c>
      <c r="I41" s="13" t="s">
        <v>31</v>
      </c>
      <c r="J41" s="13" t="s">
        <v>135</v>
      </c>
      <c r="K41" s="13"/>
      <c r="L41" s="13"/>
      <c r="M41" s="13"/>
      <c r="N41" s="25"/>
      <c r="O41" s="25">
        <f t="shared" si="2"/>
        <v>0</v>
      </c>
      <c r="P41" s="29"/>
      <c r="Q41" s="29"/>
      <c r="R41" s="34"/>
      <c r="S41" s="34"/>
      <c r="T41" s="34"/>
      <c r="U41" s="34"/>
      <c r="V41" s="34"/>
      <c r="W41" s="25">
        <f t="shared" si="3"/>
        <v>0</v>
      </c>
      <c r="X41" s="34"/>
      <c r="Y41" s="29"/>
      <c r="Z41" s="3"/>
      <c r="AA41" s="3"/>
    </row>
    <row r="42" spans="1:27" ht="56.25" x14ac:dyDescent="0.2">
      <c r="A42" s="14">
        <v>35</v>
      </c>
      <c r="B42" s="117"/>
      <c r="C42" s="13">
        <v>33</v>
      </c>
      <c r="D42" s="16">
        <v>44626</v>
      </c>
      <c r="E42" s="16">
        <v>44990</v>
      </c>
      <c r="F42" s="13" t="s">
        <v>136</v>
      </c>
      <c r="G42" s="13"/>
      <c r="H42" s="13" t="s">
        <v>137</v>
      </c>
      <c r="I42" s="13" t="s">
        <v>31</v>
      </c>
      <c r="J42" s="13" t="s">
        <v>138</v>
      </c>
      <c r="K42" s="13"/>
      <c r="L42" s="13"/>
      <c r="M42" s="13"/>
      <c r="N42" s="25"/>
      <c r="O42" s="25">
        <f t="shared" si="2"/>
        <v>0</v>
      </c>
      <c r="P42" s="29"/>
      <c r="Q42" s="29"/>
      <c r="R42" s="34"/>
      <c r="S42" s="34"/>
      <c r="T42" s="34"/>
      <c r="U42" s="34"/>
      <c r="V42" s="34"/>
      <c r="W42" s="25">
        <f t="shared" si="3"/>
        <v>0</v>
      </c>
      <c r="X42" s="34"/>
      <c r="Y42" s="29"/>
      <c r="Z42" s="3"/>
      <c r="AA42" s="3"/>
    </row>
    <row r="43" spans="1:27" ht="56.25" x14ac:dyDescent="0.2">
      <c r="A43" s="14">
        <v>36</v>
      </c>
      <c r="B43" s="118"/>
      <c r="C43" s="13">
        <v>32</v>
      </c>
      <c r="D43" s="16">
        <v>44256</v>
      </c>
      <c r="E43" s="16">
        <v>44985</v>
      </c>
      <c r="F43" s="13" t="s">
        <v>139</v>
      </c>
      <c r="G43" s="13"/>
      <c r="H43" s="13" t="s">
        <v>212</v>
      </c>
      <c r="I43" s="13" t="s">
        <v>31</v>
      </c>
      <c r="J43" s="13" t="s">
        <v>140</v>
      </c>
      <c r="K43" s="13"/>
      <c r="L43" s="13"/>
      <c r="M43" s="13"/>
      <c r="N43" s="25"/>
      <c r="O43" s="25">
        <f t="shared" si="2"/>
        <v>0</v>
      </c>
      <c r="P43" s="29"/>
      <c r="Q43" s="29"/>
      <c r="R43" s="34"/>
      <c r="S43" s="34"/>
      <c r="T43" s="34"/>
      <c r="U43" s="34"/>
      <c r="V43" s="34"/>
      <c r="W43" s="25">
        <f t="shared" si="3"/>
        <v>0</v>
      </c>
      <c r="X43" s="34"/>
      <c r="Y43" s="29"/>
      <c r="Z43" s="3"/>
      <c r="AA43" s="3"/>
    </row>
    <row r="44" spans="1:27" ht="23.25" customHeight="1" x14ac:dyDescent="0.2">
      <c r="A44" s="14">
        <v>37</v>
      </c>
      <c r="B44" s="25" t="s">
        <v>141</v>
      </c>
      <c r="C44" s="13">
        <v>9</v>
      </c>
      <c r="D44" s="16">
        <v>44546</v>
      </c>
      <c r="E44" s="16">
        <v>44911</v>
      </c>
      <c r="F44" s="13" t="s">
        <v>142</v>
      </c>
      <c r="G44" s="13"/>
      <c r="H44" s="13" t="s">
        <v>143</v>
      </c>
      <c r="I44" s="23" t="s">
        <v>31</v>
      </c>
      <c r="J44" s="13" t="s">
        <v>144</v>
      </c>
      <c r="K44" s="13"/>
      <c r="L44" s="13"/>
      <c r="M44" s="13"/>
      <c r="N44" s="25"/>
      <c r="O44" s="25">
        <f t="shared" si="2"/>
        <v>0</v>
      </c>
      <c r="P44" s="29"/>
      <c r="Q44" s="29"/>
      <c r="R44" s="34"/>
      <c r="S44" s="34"/>
      <c r="T44" s="34"/>
      <c r="U44" s="34"/>
      <c r="V44" s="34"/>
      <c r="W44" s="25">
        <f t="shared" si="3"/>
        <v>0</v>
      </c>
      <c r="X44" s="34"/>
      <c r="Y44" s="29"/>
      <c r="Z44" s="3"/>
      <c r="AA44" s="3"/>
    </row>
    <row r="45" spans="1:27" ht="33.75" x14ac:dyDescent="0.2">
      <c r="A45" s="14">
        <v>38</v>
      </c>
      <c r="B45" s="122" t="s">
        <v>146</v>
      </c>
      <c r="C45" s="48">
        <v>9</v>
      </c>
      <c r="D45" s="49">
        <v>44445</v>
      </c>
      <c r="E45" s="50">
        <v>44926</v>
      </c>
      <c r="F45" s="51" t="s">
        <v>147</v>
      </c>
      <c r="G45" s="13"/>
      <c r="H45" s="13" t="s">
        <v>148</v>
      </c>
      <c r="I45" s="13" t="s">
        <v>149</v>
      </c>
      <c r="J45" s="13" t="s">
        <v>150</v>
      </c>
      <c r="K45" s="19"/>
      <c r="L45" s="19"/>
      <c r="M45" s="19"/>
      <c r="N45" s="39"/>
      <c r="O45" s="25">
        <f t="shared" si="2"/>
        <v>0</v>
      </c>
      <c r="P45" s="29"/>
      <c r="Q45" s="29"/>
      <c r="R45" s="34"/>
      <c r="S45" s="34"/>
      <c r="T45" s="34"/>
      <c r="U45" s="34"/>
      <c r="V45" s="34"/>
      <c r="W45" s="25">
        <f t="shared" si="3"/>
        <v>0</v>
      </c>
      <c r="X45" s="34"/>
      <c r="Y45" s="29"/>
      <c r="Z45" s="3"/>
      <c r="AA45" s="3"/>
    </row>
    <row r="46" spans="1:27" ht="56.25" x14ac:dyDescent="0.2">
      <c r="A46" s="15">
        <v>39</v>
      </c>
      <c r="B46" s="122"/>
      <c r="C46" s="52">
        <v>12</v>
      </c>
      <c r="D46" s="12">
        <v>44901</v>
      </c>
      <c r="E46" s="16">
        <v>44926</v>
      </c>
      <c r="F46" s="13" t="s">
        <v>151</v>
      </c>
      <c r="G46" s="13"/>
      <c r="H46" s="13" t="s">
        <v>152</v>
      </c>
      <c r="I46" s="13" t="s">
        <v>153</v>
      </c>
      <c r="J46" s="13" t="s">
        <v>154</v>
      </c>
      <c r="K46" s="19"/>
      <c r="L46" s="19"/>
      <c r="M46" s="19"/>
      <c r="N46" s="47"/>
      <c r="O46" s="25">
        <f t="shared" si="2"/>
        <v>0</v>
      </c>
      <c r="P46" s="29"/>
      <c r="Q46" s="29"/>
      <c r="R46" s="34"/>
      <c r="S46" s="34"/>
      <c r="T46" s="34"/>
      <c r="U46" s="34"/>
      <c r="V46" s="34"/>
      <c r="W46" s="25">
        <f t="shared" si="3"/>
        <v>0</v>
      </c>
      <c r="X46" s="34"/>
      <c r="Y46" s="29"/>
      <c r="Z46" s="3"/>
      <c r="AA46" s="3"/>
    </row>
    <row r="47" spans="1:27" ht="56.25" x14ac:dyDescent="0.2">
      <c r="A47" s="17">
        <v>40</v>
      </c>
      <c r="B47" s="122"/>
      <c r="C47" s="53">
        <v>11</v>
      </c>
      <c r="D47" s="54">
        <v>44901</v>
      </c>
      <c r="E47" s="16">
        <v>44926</v>
      </c>
      <c r="F47" s="13" t="s">
        <v>155</v>
      </c>
      <c r="G47" s="13"/>
      <c r="H47" s="13" t="s">
        <v>156</v>
      </c>
      <c r="I47" s="13" t="s">
        <v>157</v>
      </c>
      <c r="J47" s="36" t="s">
        <v>158</v>
      </c>
      <c r="K47" s="36"/>
      <c r="L47" s="36"/>
      <c r="M47" s="36"/>
      <c r="N47" s="37"/>
      <c r="O47" s="25">
        <f t="shared" si="2"/>
        <v>0</v>
      </c>
      <c r="P47" s="34"/>
      <c r="Q47" s="29"/>
      <c r="R47" s="34"/>
      <c r="S47" s="34"/>
      <c r="T47" s="34"/>
      <c r="U47" s="34"/>
      <c r="V47" s="34"/>
      <c r="W47" s="25">
        <f t="shared" si="3"/>
        <v>0</v>
      </c>
      <c r="X47" s="34"/>
      <c r="Y47" s="29"/>
      <c r="Z47" s="3"/>
      <c r="AA47" s="3"/>
    </row>
    <row r="48" spans="1:27" ht="56.25" x14ac:dyDescent="0.2">
      <c r="A48" s="18">
        <v>41</v>
      </c>
      <c r="B48" s="122"/>
      <c r="C48" s="48">
        <v>10</v>
      </c>
      <c r="D48" s="54">
        <v>44536</v>
      </c>
      <c r="E48" s="16">
        <v>44926</v>
      </c>
      <c r="F48" s="13" t="s">
        <v>159</v>
      </c>
      <c r="G48" s="13"/>
      <c r="H48" s="13" t="s">
        <v>160</v>
      </c>
      <c r="I48" s="13" t="s">
        <v>161</v>
      </c>
      <c r="J48" s="36" t="s">
        <v>162</v>
      </c>
      <c r="K48" s="36"/>
      <c r="L48" s="36"/>
      <c r="M48" s="36"/>
      <c r="N48" s="37"/>
      <c r="O48" s="25">
        <f t="shared" si="2"/>
        <v>0</v>
      </c>
      <c r="P48" s="34"/>
      <c r="Q48" s="29"/>
      <c r="R48" s="34"/>
      <c r="S48" s="34"/>
      <c r="T48" s="34"/>
      <c r="U48" s="34"/>
      <c r="V48" s="34"/>
      <c r="W48" s="25">
        <f t="shared" si="3"/>
        <v>0</v>
      </c>
      <c r="X48" s="34"/>
      <c r="Y48" s="29"/>
      <c r="Z48" s="3"/>
      <c r="AA48" s="3"/>
    </row>
    <row r="49" spans="1:27" ht="56.25" x14ac:dyDescent="0.2">
      <c r="A49" s="18">
        <v>42</v>
      </c>
      <c r="B49" s="122"/>
      <c r="C49" s="52">
        <v>1</v>
      </c>
      <c r="D49" s="16">
        <v>44652</v>
      </c>
      <c r="E49" s="16">
        <v>45016</v>
      </c>
      <c r="F49" s="13" t="s">
        <v>163</v>
      </c>
      <c r="G49" s="13"/>
      <c r="H49" s="13" t="s">
        <v>164</v>
      </c>
      <c r="I49" s="13" t="s">
        <v>165</v>
      </c>
      <c r="J49" s="36" t="s">
        <v>166</v>
      </c>
      <c r="K49" s="36"/>
      <c r="L49" s="36"/>
      <c r="M49" s="36"/>
      <c r="N49" s="37"/>
      <c r="O49" s="25">
        <f t="shared" si="2"/>
        <v>0</v>
      </c>
      <c r="P49" s="34"/>
      <c r="Q49" s="29"/>
      <c r="R49" s="34"/>
      <c r="S49" s="34"/>
      <c r="T49" s="34"/>
      <c r="U49" s="34"/>
      <c r="V49" s="34"/>
      <c r="W49" s="25">
        <f t="shared" si="3"/>
        <v>0</v>
      </c>
      <c r="X49" s="34"/>
      <c r="Y49" s="29"/>
      <c r="Z49" s="3"/>
      <c r="AA49" s="3"/>
    </row>
    <row r="50" spans="1:27" ht="52.5" customHeight="1" x14ac:dyDescent="0.2">
      <c r="A50" s="18">
        <v>43</v>
      </c>
      <c r="B50" s="122"/>
      <c r="C50" s="51">
        <v>2</v>
      </c>
      <c r="D50" s="16">
        <v>44713</v>
      </c>
      <c r="E50" s="50">
        <v>45077</v>
      </c>
      <c r="F50" s="51" t="s">
        <v>167</v>
      </c>
      <c r="G50" s="13"/>
      <c r="H50" s="13" t="s">
        <v>213</v>
      </c>
      <c r="I50" s="13" t="s">
        <v>168</v>
      </c>
      <c r="J50" s="36" t="s">
        <v>169</v>
      </c>
      <c r="K50" s="36"/>
      <c r="L50" s="36"/>
      <c r="M50" s="36"/>
      <c r="N50" s="37"/>
      <c r="O50" s="25">
        <f t="shared" si="2"/>
        <v>0</v>
      </c>
      <c r="P50" s="34"/>
      <c r="Q50" s="29"/>
      <c r="R50" s="34"/>
      <c r="S50" s="34"/>
      <c r="T50" s="34"/>
      <c r="U50" s="34"/>
      <c r="V50" s="34"/>
      <c r="W50" s="25">
        <f t="shared" si="3"/>
        <v>0</v>
      </c>
      <c r="X50" s="34"/>
      <c r="Y50" s="29"/>
      <c r="Z50" s="3"/>
      <c r="AA50" s="3"/>
    </row>
    <row r="51" spans="1:27" ht="33.75" x14ac:dyDescent="0.2">
      <c r="A51" s="18">
        <v>44</v>
      </c>
      <c r="B51" s="123"/>
      <c r="C51" s="51">
        <v>7</v>
      </c>
      <c r="D51" s="16">
        <v>44778</v>
      </c>
      <c r="E51" s="16">
        <v>45142</v>
      </c>
      <c r="F51" s="13" t="s">
        <v>170</v>
      </c>
      <c r="G51" s="13"/>
      <c r="H51" s="13" t="s">
        <v>171</v>
      </c>
      <c r="I51" s="13" t="s">
        <v>172</v>
      </c>
      <c r="J51" s="36" t="s">
        <v>173</v>
      </c>
      <c r="K51" s="36"/>
      <c r="L51" s="36"/>
      <c r="M51" s="36"/>
      <c r="N51" s="37"/>
      <c r="O51" s="25">
        <f t="shared" si="2"/>
        <v>0</v>
      </c>
      <c r="P51" s="34"/>
      <c r="Q51" s="29"/>
      <c r="R51" s="34"/>
      <c r="S51" s="34"/>
      <c r="T51" s="34"/>
      <c r="U51" s="34"/>
      <c r="V51" s="34"/>
      <c r="W51" s="25">
        <f t="shared" si="3"/>
        <v>0</v>
      </c>
      <c r="X51" s="34"/>
      <c r="Y51" s="29"/>
      <c r="Z51" s="3"/>
      <c r="AA51" s="3"/>
    </row>
    <row r="52" spans="1:27" ht="33.75" x14ac:dyDescent="0.2">
      <c r="A52" s="14">
        <v>45</v>
      </c>
      <c r="B52" s="117" t="s">
        <v>174</v>
      </c>
      <c r="C52" s="13">
        <v>9</v>
      </c>
      <c r="D52" s="16">
        <v>44621</v>
      </c>
      <c r="E52" s="16">
        <v>44958</v>
      </c>
      <c r="F52" s="13" t="s">
        <v>175</v>
      </c>
      <c r="G52" s="13"/>
      <c r="H52" s="13" t="s">
        <v>176</v>
      </c>
      <c r="I52" s="13" t="s">
        <v>31</v>
      </c>
      <c r="J52" s="36" t="s">
        <v>177</v>
      </c>
      <c r="K52" s="36"/>
      <c r="L52" s="36"/>
      <c r="M52" s="36"/>
      <c r="N52" s="37"/>
      <c r="O52" s="25">
        <f t="shared" si="2"/>
        <v>0</v>
      </c>
      <c r="P52" s="55"/>
      <c r="Q52" s="32"/>
      <c r="R52" s="34"/>
      <c r="S52" s="34"/>
      <c r="T52" s="34"/>
      <c r="U52" s="34"/>
      <c r="V52" s="34"/>
      <c r="W52" s="25">
        <f t="shared" si="3"/>
        <v>0</v>
      </c>
      <c r="X52" s="34"/>
      <c r="Y52" s="29"/>
      <c r="Z52" s="3"/>
      <c r="AA52" s="3"/>
    </row>
    <row r="53" spans="1:27" ht="32.25" customHeight="1" x14ac:dyDescent="0.2">
      <c r="A53" s="14">
        <v>46</v>
      </c>
      <c r="B53" s="118"/>
      <c r="C53" s="13">
        <v>12</v>
      </c>
      <c r="D53" s="16">
        <v>44662</v>
      </c>
      <c r="E53" s="16">
        <v>44971</v>
      </c>
      <c r="F53" s="13" t="s">
        <v>178</v>
      </c>
      <c r="G53" s="13"/>
      <c r="H53" s="13" t="s">
        <v>179</v>
      </c>
      <c r="I53" s="13" t="s">
        <v>31</v>
      </c>
      <c r="J53" s="36" t="s">
        <v>177</v>
      </c>
      <c r="K53" s="36"/>
      <c r="L53" s="36"/>
      <c r="M53" s="36"/>
      <c r="N53" s="37"/>
      <c r="O53" s="25">
        <f t="shared" si="2"/>
        <v>0</v>
      </c>
      <c r="P53" s="34"/>
      <c r="Q53" s="29"/>
      <c r="R53" s="34"/>
      <c r="S53" s="34"/>
      <c r="T53" s="34"/>
      <c r="U53" s="34"/>
      <c r="V53" s="34"/>
      <c r="W53" s="25">
        <f t="shared" si="3"/>
        <v>0</v>
      </c>
      <c r="X53" s="34"/>
      <c r="Y53" s="29"/>
      <c r="Z53" s="3"/>
      <c r="AA53" s="3"/>
    </row>
    <row r="54" spans="1:27" ht="45" x14ac:dyDescent="0.2">
      <c r="A54" s="14">
        <v>47</v>
      </c>
      <c r="B54" s="117" t="s">
        <v>180</v>
      </c>
      <c r="C54" s="13">
        <v>8</v>
      </c>
      <c r="D54" s="13" t="s">
        <v>181</v>
      </c>
      <c r="E54" s="16">
        <v>44911</v>
      </c>
      <c r="F54" s="13" t="s">
        <v>182</v>
      </c>
      <c r="G54" s="13"/>
      <c r="H54" s="13" t="s">
        <v>183</v>
      </c>
      <c r="I54" s="13" t="s">
        <v>184</v>
      </c>
      <c r="J54" s="36" t="s">
        <v>185</v>
      </c>
      <c r="K54" s="36"/>
      <c r="L54" s="36"/>
      <c r="M54" s="36"/>
      <c r="N54" s="37"/>
      <c r="O54" s="25">
        <f t="shared" si="2"/>
        <v>0</v>
      </c>
      <c r="P54" s="34"/>
      <c r="Q54" s="29"/>
      <c r="R54" s="29"/>
      <c r="S54" s="29"/>
      <c r="T54" s="29"/>
      <c r="U54" s="29"/>
      <c r="V54" s="29"/>
      <c r="W54" s="25">
        <f t="shared" si="3"/>
        <v>0</v>
      </c>
      <c r="X54" s="29"/>
      <c r="Y54" s="29"/>
      <c r="Z54" s="3"/>
      <c r="AA54" s="3"/>
    </row>
    <row r="55" spans="1:27" ht="33.75" x14ac:dyDescent="0.2">
      <c r="A55" s="14">
        <v>48</v>
      </c>
      <c r="B55" s="118"/>
      <c r="C55" s="13">
        <v>9</v>
      </c>
      <c r="D55" s="13" t="s">
        <v>214</v>
      </c>
      <c r="E55" s="13" t="s">
        <v>215</v>
      </c>
      <c r="F55" s="13" t="s">
        <v>186</v>
      </c>
      <c r="G55" s="13"/>
      <c r="H55" s="13" t="s">
        <v>216</v>
      </c>
      <c r="I55" s="13" t="s">
        <v>31</v>
      </c>
      <c r="J55" s="36" t="s">
        <v>187</v>
      </c>
      <c r="K55" s="36"/>
      <c r="L55" s="36"/>
      <c r="M55" s="36"/>
      <c r="N55" s="37"/>
      <c r="O55" s="25">
        <f t="shared" si="2"/>
        <v>0</v>
      </c>
      <c r="P55" s="34"/>
      <c r="Q55" s="29"/>
      <c r="R55" s="29"/>
      <c r="S55" s="29"/>
      <c r="T55" s="29"/>
      <c r="U55" s="29"/>
      <c r="V55" s="29"/>
      <c r="W55" s="25">
        <f t="shared" si="3"/>
        <v>0</v>
      </c>
      <c r="X55" s="29"/>
      <c r="Y55" s="29"/>
      <c r="Z55" s="3"/>
      <c r="AA55" s="3"/>
    </row>
    <row r="56" spans="1:27" ht="33.75" x14ac:dyDescent="0.2">
      <c r="A56" s="33">
        <v>49</v>
      </c>
      <c r="B56" s="25" t="s">
        <v>188</v>
      </c>
      <c r="C56" s="13">
        <v>12</v>
      </c>
      <c r="D56" s="13" t="s">
        <v>189</v>
      </c>
      <c r="E56" s="13" t="s">
        <v>190</v>
      </c>
      <c r="F56" s="13" t="s">
        <v>191</v>
      </c>
      <c r="G56" s="13"/>
      <c r="H56" s="13" t="s">
        <v>192</v>
      </c>
      <c r="I56" s="35" t="s">
        <v>31</v>
      </c>
      <c r="J56" s="36" t="s">
        <v>193</v>
      </c>
      <c r="K56" s="36"/>
      <c r="L56" s="36"/>
      <c r="M56" s="36"/>
      <c r="N56" s="37"/>
      <c r="O56" s="25">
        <f t="shared" si="2"/>
        <v>0</v>
      </c>
      <c r="P56" s="34"/>
      <c r="Q56" s="29"/>
      <c r="R56" s="29"/>
      <c r="S56" s="29"/>
      <c r="T56" s="29"/>
      <c r="U56" s="29"/>
      <c r="V56" s="29"/>
      <c r="W56" s="25">
        <f t="shared" si="3"/>
        <v>0</v>
      </c>
      <c r="X56" s="29"/>
      <c r="Y56" s="29"/>
      <c r="Z56" s="3"/>
      <c r="AA56" s="3"/>
    </row>
    <row r="57" spans="1:27" x14ac:dyDescent="0.2">
      <c r="A57" s="119" t="s">
        <v>194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1"/>
      <c r="O57" s="38">
        <f t="shared" ref="O57:Y57" si="4">SUM(O8:O56)</f>
        <v>0</v>
      </c>
      <c r="P57" s="38">
        <f t="shared" si="4"/>
        <v>0</v>
      </c>
      <c r="Q57" s="38">
        <f t="shared" si="4"/>
        <v>0</v>
      </c>
      <c r="R57" s="38">
        <f t="shared" si="4"/>
        <v>0</v>
      </c>
      <c r="S57" s="38">
        <f t="shared" si="4"/>
        <v>0</v>
      </c>
      <c r="T57" s="38">
        <f t="shared" si="4"/>
        <v>0</v>
      </c>
      <c r="U57" s="38">
        <f t="shared" si="4"/>
        <v>0</v>
      </c>
      <c r="V57" s="38">
        <f t="shared" si="4"/>
        <v>0</v>
      </c>
      <c r="W57" s="38">
        <f t="shared" si="4"/>
        <v>0</v>
      </c>
      <c r="X57" s="38">
        <f t="shared" si="4"/>
        <v>0</v>
      </c>
      <c r="Y57" s="38">
        <f t="shared" si="4"/>
        <v>0</v>
      </c>
      <c r="Z57" s="3"/>
      <c r="AA57" s="3"/>
    </row>
  </sheetData>
  <mergeCells count="38">
    <mergeCell ref="A2:V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M6"/>
    <mergeCell ref="N4:N7"/>
    <mergeCell ref="O4:V4"/>
    <mergeCell ref="W4:Y4"/>
    <mergeCell ref="O5:O7"/>
    <mergeCell ref="P5:V5"/>
    <mergeCell ref="W5:W7"/>
    <mergeCell ref="X5:Y5"/>
    <mergeCell ref="Z5:Z6"/>
    <mergeCell ref="P6:P7"/>
    <mergeCell ref="Q6:Q7"/>
    <mergeCell ref="R6:T6"/>
    <mergeCell ref="U6:V6"/>
    <mergeCell ref="X6:X7"/>
    <mergeCell ref="Y6:Y7"/>
    <mergeCell ref="B9:B14"/>
    <mergeCell ref="B15:B17"/>
    <mergeCell ref="B19:B23"/>
    <mergeCell ref="B24:B25"/>
    <mergeCell ref="B26:B28"/>
    <mergeCell ref="B54:B55"/>
    <mergeCell ref="A57:N57"/>
    <mergeCell ref="B29:B33"/>
    <mergeCell ref="B35:B36"/>
    <mergeCell ref="B39:B43"/>
    <mergeCell ref="B45:B51"/>
    <mergeCell ref="B52:B53"/>
  </mergeCells>
  <pageMargins left="0.70078740157480324" right="0.70078740157480324" top="0.75196850393700787" bottom="0.75196850393700787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01.11.2024</vt:lpstr>
      <vt:lpstr>Лист1</vt:lpstr>
      <vt:lpstr>01.08.2022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revision>74</cp:revision>
  <cp:lastPrinted>2024-04-26T07:30:06Z</cp:lastPrinted>
  <dcterms:created xsi:type="dcterms:W3CDTF">2023-03-01T07:06:04Z</dcterms:created>
  <dcterms:modified xsi:type="dcterms:W3CDTF">2024-10-31T06:14:42Z</dcterms:modified>
</cp:coreProperties>
</file>