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aleria\Desktop\"/>
    </mc:Choice>
  </mc:AlternateContent>
  <xr:revisionPtr revIDLastSave="0" documentId="13_ncr:1_{AB08CE98-340E-41E4-82F6-F764EA738B0E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" i="2" l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<sst xmlns="http://schemas.openxmlformats.org/spreadsheetml/2006/main" count="52" uniqueCount="46">
  <si>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</si>
  <si>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</si>
  <si>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</si>
  <si>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</si>
  <si>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</si>
  <si>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</si>
  <si>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</si>
  <si>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</si>
  <si>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</si>
  <si>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</si>
  <si>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</si>
  <si>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</si>
  <si>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</si>
  <si>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</si>
  <si>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</si>
  <si>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</si>
  <si>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</si>
  <si>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</si>
  <si>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</si>
  <si>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</si>
  <si>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</si>
  <si>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</si>
  <si>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</si>
  <si>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</si>
  <si>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</si>
  <si>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</si>
  <si>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</si>
  <si>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</si>
  <si>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</si>
  <si>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</si>
  <si>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</si>
  <si>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</si>
  <si>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</si>
  <si>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</si>
  <si>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</si>
  <si>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</si>
  <si>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</si>
  <si>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</si>
  <si>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</si>
  <si>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</si>
  <si>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</si>
  <si>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</si>
  <si>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</si>
  <si>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</si>
  <si>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Результаты рассмотрения обращений за отчетный месяц 2024 года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</si>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</sst>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432</v>
      </c>
    </row>
    <row r="5" spans="1:6" s="2" customFormat="1" ht="23.25" customHeight="1" x14ac:dyDescent="0.3">
      <c r="A5" s="36" t="s">
        <v>1</v>
      </c>
      <c r="B5" s="4" t="s">
        <v>2</v>
      </c>
      <c r="C5" s="3">
        <v>453</v>
      </c>
    </row>
    <row r="6" spans="1:6" s="2" customFormat="1" ht="22.5" customHeight="1" x14ac:dyDescent="0.3">
      <c r="A6" s="37"/>
      <c r="B6" s="5" t="s">
        <v>3</v>
      </c>
      <c r="C6" s="6">
        <v>53</v>
      </c>
    </row>
    <row r="7" spans="1:6" s="2" customFormat="1" ht="38.25" customHeight="1" x14ac:dyDescent="0.3">
      <c r="A7" s="37"/>
      <c r="B7" s="5" t="s">
        <v>4</v>
      </c>
      <c r="C7" s="7">
        <v>341</v>
      </c>
    </row>
    <row r="8" spans="1:6" s="2" customFormat="1" ht="22.5" customHeight="1" x14ac:dyDescent="0.3">
      <c r="A8" s="37"/>
      <c r="B8" s="5" t="s">
        <v>5</v>
      </c>
      <c r="C8" s="7">
        <v>59</v>
      </c>
    </row>
    <row r="9" spans="1:6" s="2" customFormat="1" ht="21.75" customHeight="1" x14ac:dyDescent="0.3">
      <c r="A9" s="37"/>
      <c r="B9" s="8" t="s">
        <v>6</v>
      </c>
      <c r="C9" s="7">
        <v>448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5</v>
      </c>
    </row>
    <row r="11" spans="1:6" s="2" customFormat="1" ht="22.5" customHeight="1" x14ac:dyDescent="0.3">
      <c r="A11" s="37"/>
      <c r="B11" s="8" t="s">
        <v>9</v>
      </c>
      <c r="C11" s="7">
        <v>0</v>
      </c>
    </row>
    <row r="12" spans="1:6" s="9" customFormat="1" ht="22.5" customHeight="1" x14ac:dyDescent="0.3">
      <c r="A12" s="37"/>
      <c r="B12" s="10" t="s">
        <v>10</v>
      </c>
      <c r="C12" s="7">
        <v>245</v>
      </c>
    </row>
    <row r="13" spans="1:6" s="2" customFormat="1" ht="24.75" customHeight="1" thickTop="1" thickBot="1" x14ac:dyDescent="0.35">
      <c r="A13" s="37"/>
      <c r="B13" s="10" t="s">
        <v>11</v>
      </c>
      <c r="C13" s="7">
        <v>208</v>
      </c>
    </row>
    <row r="14" spans="1:6" s="2" customFormat="1" ht="22.5" customHeight="1" thickTop="1" thickBot="1" x14ac:dyDescent="0.35">
      <c r="A14" s="37"/>
      <c r="B14" s="11" t="s">
        <v>12</v>
      </c>
      <c r="C14" s="12">
        <v>16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24</v>
      </c>
    </row>
    <row r="16" spans="1:6" s="2" customFormat="1" ht="24.75" customHeight="1" thickTop="1" thickBot="1" x14ac:dyDescent="0.35">
      <c r="A16" s="39" t="s">
        <v>44</v>
      </c>
      <c r="B16" s="28" t="s">
        <v>14</v>
      </c>
      <c r="C16" s="32">
        <v>28</v>
      </c>
    </row>
    <row r="17" spans="1:6" s="2" customFormat="1" ht="26.25" customHeight="1" thickTop="1" thickBot="1" x14ac:dyDescent="0.35">
      <c r="A17" s="39"/>
      <c r="B17" s="13" t="s">
        <v>15</v>
      </c>
      <c r="C17" s="32">
        <v>34</v>
      </c>
    </row>
    <row r="18" spans="1:6" s="2" customFormat="1" ht="24" customHeight="1" thickTop="1" thickBot="1" x14ac:dyDescent="0.35">
      <c r="A18" s="39"/>
      <c r="B18" s="13" t="s">
        <v>16</v>
      </c>
      <c r="C18" s="32">
        <v>328</v>
      </c>
    </row>
    <row r="19" spans="1:6" s="2" customFormat="1" ht="25.9" customHeight="1" thickTop="1" thickBot="1" x14ac:dyDescent="0.35">
      <c r="A19" s="39"/>
      <c r="B19" s="13" t="s">
        <v>17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B1" workbookViewId="0">
      <selection activeCell="U5" sqref="U5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19</v>
      </c>
    </row>
    <row r="3" spans="1:25" s="16" customFormat="1" ht="62.25" customHeight="1" x14ac:dyDescent="0.3">
      <c r="A3" s="17"/>
      <c r="B3" s="46" t="s">
        <v>20</v>
      </c>
      <c r="C3" s="47"/>
      <c r="D3" s="48"/>
      <c r="E3" s="46" t="s">
        <v>21</v>
      </c>
      <c r="F3" s="47"/>
      <c r="G3" s="47"/>
      <c r="H3" s="47"/>
      <c r="I3" s="48"/>
      <c r="J3" s="46" t="s">
        <v>22</v>
      </c>
      <c r="K3" s="47"/>
      <c r="L3" s="47"/>
      <c r="M3" s="48"/>
      <c r="N3" s="46" t="s">
        <v>23</v>
      </c>
      <c r="O3" s="47"/>
      <c r="P3" s="47"/>
      <c r="Q3" s="48"/>
      <c r="R3" s="18" t="s">
        <v>24</v>
      </c>
      <c r="S3" s="44"/>
    </row>
    <row r="4" spans="1:25" s="19" customFormat="1" ht="18.75" x14ac:dyDescent="0.3">
      <c r="A4" s="20"/>
      <c r="B4" s="49" t="s">
        <v>25</v>
      </c>
      <c r="C4" s="50"/>
      <c r="D4" s="51"/>
      <c r="E4" s="52" t="s">
        <v>25</v>
      </c>
      <c r="F4" s="52"/>
      <c r="G4" s="52"/>
      <c r="H4" s="52"/>
      <c r="I4" s="52"/>
      <c r="J4" s="49" t="s">
        <v>25</v>
      </c>
      <c r="K4" s="50"/>
      <c r="L4" s="50"/>
      <c r="M4" s="51"/>
      <c r="N4" s="49" t="s">
        <v>25</v>
      </c>
      <c r="O4" s="50"/>
      <c r="P4" s="50"/>
      <c r="Q4" s="51"/>
      <c r="R4" s="21" t="s">
        <v>25</v>
      </c>
      <c r="S4" s="45"/>
    </row>
    <row r="5" spans="1:25" s="19" customFormat="1" ht="237" customHeight="1" x14ac:dyDescent="0.3">
      <c r="A5" s="20"/>
      <c r="B5" s="23" t="s">
        <v>26</v>
      </c>
      <c r="C5" s="23" t="s">
        <v>27</v>
      </c>
      <c r="D5" s="23" t="s">
        <v>28</v>
      </c>
      <c r="E5" s="23" t="s">
        <v>29</v>
      </c>
      <c r="F5" s="23" t="s">
        <v>30</v>
      </c>
      <c r="G5" s="23" t="s">
        <v>31</v>
      </c>
      <c r="H5" s="23" t="s">
        <v>32</v>
      </c>
      <c r="I5" s="23" t="s">
        <v>33</v>
      </c>
      <c r="J5" s="23" t="s">
        <v>34</v>
      </c>
      <c r="K5" s="23" t="s">
        <v>35</v>
      </c>
      <c r="L5" s="23" t="s">
        <v>36</v>
      </c>
      <c r="M5" s="23" t="s">
        <v>37</v>
      </c>
      <c r="N5" s="23" t="s">
        <v>23</v>
      </c>
      <c r="O5" s="23" t="s">
        <v>38</v>
      </c>
      <c r="P5" s="23" t="s">
        <v>39</v>
      </c>
      <c r="Q5" s="23" t="s">
        <v>40</v>
      </c>
      <c r="R5" s="23" t="s">
        <v>41</v>
      </c>
      <c r="S5" s="20"/>
      <c r="W5" s="41"/>
      <c r="X5" s="41"/>
      <c r="Y5" s="41"/>
    </row>
    <row r="6" spans="1:25" s="19" customFormat="1" ht="37.5" x14ac:dyDescent="0.3">
      <c r="A6" s="24" t="s">
        <v>42</v>
      </c>
      <c r="B6" s="25">
        <v>1</v>
      </c>
      <c r="C6" s="25">
        <v>1</v>
      </c>
      <c r="D6" s="25">
        <v>2</v>
      </c>
      <c r="E6" s="25">
        <v>7</v>
      </c>
      <c r="F6" s="25">
        <v>2</v>
      </c>
      <c r="G6" s="25">
        <v>41</v>
      </c>
      <c r="H6" s="25">
        <v>17</v>
      </c>
      <c r="I6" s="25">
        <v>9</v>
      </c>
      <c r="J6" s="25">
        <v>3</v>
      </c>
      <c r="K6" s="25">
        <v>161</v>
      </c>
      <c r="L6" s="25">
        <v>25</v>
      </c>
      <c r="M6" s="25">
        <v>1</v>
      </c>
      <c r="N6" s="25">
        <v>21</v>
      </c>
      <c r="O6" s="25">
        <v>48</v>
      </c>
      <c r="P6" s="25">
        <v>0</v>
      </c>
      <c r="Q6" s="25">
        <v>0</v>
      </c>
      <c r="R6" s="25">
        <v>140</v>
      </c>
      <c r="S6" s="22">
        <v>479</v>
      </c>
    </row>
    <row r="7" spans="1:25" s="19" customFormat="1" ht="133.5" customHeight="1" x14ac:dyDescent="0.3">
      <c r="A7" s="24" t="s">
        <v>43</v>
      </c>
      <c r="B7" s="26">
        <f>(B6/S6)*100%</f>
        <v>2.0876826722338203E-3</v>
      </c>
      <c r="C7" s="26">
        <f>(C6/S6)*100%</f>
        <v>2.0876826722338203E-3</v>
      </c>
      <c r="D7" s="26">
        <f>(D6/S6)*100%</f>
        <v>4.1753653444676405E-3</v>
      </c>
      <c r="E7" s="26">
        <f>(E6/S6)*100%</f>
        <v>1.4613778705636743E-2</v>
      </c>
      <c r="F7" s="26">
        <f>(F6/S6)*100%</f>
        <v>4.1753653444676405E-3</v>
      </c>
      <c r="G7" s="26">
        <f>(G6/S6)*100%</f>
        <v>8.5594989561586635E-2</v>
      </c>
      <c r="H7" s="26">
        <f>(H6/S6)*100%</f>
        <v>3.5490605427974949E-2</v>
      </c>
      <c r="I7" s="26">
        <f>(I6/S6)*100%</f>
        <v>1.8789144050104383E-2</v>
      </c>
      <c r="J7" s="26">
        <f>(J6/S6)*100%</f>
        <v>6.2630480167014616E-3</v>
      </c>
      <c r="K7" s="26">
        <f>(K6/S6)*100%</f>
        <v>0.33611691022964507</v>
      </c>
      <c r="L7" s="26">
        <f>(L6/S6)*100%</f>
        <v>5.2192066805845511E-2</v>
      </c>
      <c r="M7" s="26">
        <f>(M6/S6)*100%</f>
        <v>2.0876826722338203E-3</v>
      </c>
      <c r="N7" s="26">
        <f>(N6/S6)*100%</f>
        <v>4.3841336116910233E-2</v>
      </c>
      <c r="O7" s="26">
        <f>(O6/S6)*100%</f>
        <v>0.10020876826722339</v>
      </c>
      <c r="P7" s="26">
        <f>(P6/S6)*100%</f>
        <v>0</v>
      </c>
      <c r="Q7" s="26">
        <f>Q6/S6*100%</f>
        <v>0</v>
      </c>
      <c r="R7" s="26">
        <f>(R6/S6)*100%</f>
        <v>0.29227557411273486</v>
      </c>
      <c r="S7" s="27">
        <f t="shared" ref="S6:S7" si="0">SUM(B7:R7)</f>
        <v>0.99999999999999989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Valeria</cp:lastModifiedBy>
  <cp:revision>9</cp:revision>
  <cp:lastPrinted>2025-01-10T11:04:58Z</cp:lastPrinted>
  <dcterms:created xsi:type="dcterms:W3CDTF">2019-08-12T15:56:07Z</dcterms:created>
  <dcterms:modified xsi:type="dcterms:W3CDTF">2025-01-10T13:24:06Z</dcterms:modified>
</cp:coreProperties>
</file>