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ОТЧЕТЫ\ОТЧЕТ НА САЙТ\2024\"/>
    </mc:Choice>
  </mc:AlternateContent>
  <xr:revisionPtr revIDLastSave="0" documentId="13_ncr:1_{7747CD06-1C62-4566-8540-E973112D720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оличество обращений" sheetId="1" r:id="rId1"/>
    <sheet name="Распределение по вопросам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2" l="1"/>
  <c r="R7" i="2" s="1"/>
  <c r="C7" i="2" l="1"/>
  <c r="E7" i="2"/>
  <c r="G7" i="2"/>
  <c r="I7" i="2"/>
  <c r="K7" i="2"/>
  <c r="M7" i="2"/>
  <c r="O7" i="2"/>
  <c r="Q7" i="2"/>
  <c r="B7" i="2"/>
  <c r="D7" i="2"/>
  <c r="F7" i="2"/>
  <c r="H7" i="2"/>
  <c r="J7" i="2"/>
  <c r="L7" i="2"/>
  <c r="N7" i="2"/>
  <c r="P7" i="2"/>
  <c r="S7" i="2" l="1"/>
</calcChain>
</file>

<file path=xl/sharedStrings.xml><?xml version="1.0" encoding="utf-8"?>
<sst xmlns="http://schemas.openxmlformats.org/spreadsheetml/2006/main" count="52" uniqueCount="46">
  <si>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</si>
  <si>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</si>
  <si>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</si>
  <si>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>письменных</t>
  </si>
  <si>
    <t>в форме электронного                                                      документа</t>
  </si>
  <si>
    <t xml:space="preserve">устных </t>
  </si>
  <si>
    <t>заявлений</t>
  </si>
  <si>
    <t xml:space="preserve"> </t>
  </si>
  <si>
    <t>жалоб</t>
  </si>
  <si>
    <t>предложений</t>
  </si>
  <si>
    <t>из иных органов</t>
  </si>
  <si>
    <t>от заявителя</t>
  </si>
  <si>
    <t>взято на контроль</t>
  </si>
  <si>
    <t>направлено на рассмотрение  в   иные органы (всего):</t>
  </si>
  <si>
    <t>поддержано</t>
  </si>
  <si>
    <t>в том числе меры приняты</t>
  </si>
  <si>
    <t>разъяснено</t>
  </si>
  <si>
    <t>не поддержано</t>
  </si>
  <si>
    <t>Тематические разделы</t>
  </si>
  <si>
    <t>Всего</t>
  </si>
  <si>
    <t>Государство, общество, политика</t>
  </si>
  <si>
    <t>Социальная сфера</t>
  </si>
  <si>
    <t>Экономика</t>
  </si>
  <si>
    <t xml:space="preserve">Оборона </t>
  </si>
  <si>
    <t>Жилищно-коммунальная сфера</t>
  </si>
  <si>
    <t>Вопросы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</si>
  <si>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</si>
  <si>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</si>
  <si>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</si>
  <si>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</si>
  <si>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>Труд и занятость населения</t>
  </si>
  <si>
    <t xml:space="preserve">Социальное обеспечение и                                        социальное страхование </t>
  </si>
  <si>
    <t>Образование. Наука. Культура</t>
  </si>
  <si>
    <t>Здравоохранение. Физическая культура и спорт. Туризм</t>
  </si>
  <si>
    <t>Финансы</t>
  </si>
  <si>
    <t>Хозяйственная деятельность</t>
  </si>
  <si>
    <t>Природные ресурсы и охрана окружающей среды</t>
  </si>
  <si>
    <t>Информация и информатизация</t>
  </si>
  <si>
    <t>Безопасность и охрана правопорядка</t>
  </si>
  <si>
    <t>Правосудие</t>
  </si>
  <si>
    <t>Прокуратура. Органы юстиции. Адвокатура. Нотариат</t>
  </si>
  <si>
    <t>Жилище</t>
  </si>
  <si>
    <t>кол-во вопросов</t>
  </si>
  <si>
    <t>доля вопросов данной тематики в общем        кол-ве вопросов</t>
  </si>
  <si>
    <t>Результаты рассмотрения обращений за отчетный месяц 2024 года</t>
  </si>
  <si>
    <t>Количество обращений, поступивших                                                                               в администрацию Старооскольского городского округа                                           за октябрь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</si>
</sst>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0"/>
      <name val="Arial Cy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4"/>
      <color rgb="FF00B050"/>
      <name val="Calibri"/>
      <scheme val="minor"/>
    </font>
    <font>
      <b/>
      <sz val="14"/>
      <color theme="9"/>
      <name val="Calibri"/>
      <scheme val="minor"/>
    </font>
    <font>
      <b/>
      <sz val="14"/>
      <color theme="3" tint="0.39997558519241921"/>
      <name val="Calibri"/>
      <scheme val="minor"/>
    </font>
    <font>
      <sz val="14"/>
      <color theme="1"/>
      <name val="Times New Roman"/>
    </font>
    <font>
      <b/>
      <sz val="14"/>
      <color theme="1"/>
      <name val="Calibri"/>
    </font>
    <font>
      <b/>
      <sz val="14"/>
      <name val="Calibri"/>
    </font>
    <font>
      <sz val="14"/>
      <color theme="1"/>
      <name val="Calibri"/>
    </font>
    <font>
      <sz val="13"/>
      <color theme="1"/>
      <name val="Calibri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0" xfId="0" applyFont="1" applyAlignment="1">
      <alignment horizontal="left"/>
    </xf>
    <xf numFmtId="0" fontId="6" fillId="0" borderId="7" xfId="0" applyFont="1" applyBorder="1"/>
    <xf numFmtId="0" fontId="3" fillId="0" borderId="7" xfId="0" applyFont="1" applyBorder="1"/>
    <xf numFmtId="0" fontId="3" fillId="0" borderId="10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8" fillId="0" borderId="3" xfId="0" applyFont="1" applyBorder="1"/>
    <xf numFmtId="0" fontId="9" fillId="0" borderId="3" xfId="0" applyFont="1" applyBorder="1" applyAlignment="1">
      <alignment horizontal="center" vertical="center" wrapText="1"/>
    </xf>
    <xf numFmtId="0" fontId="10" fillId="0" borderId="0" xfId="0" applyFont="1"/>
    <xf numFmtId="0" fontId="10" fillId="0" borderId="3" xfId="0" applyFont="1" applyBorder="1"/>
    <xf numFmtId="0" fontId="10" fillId="0" borderId="1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10" fontId="10" fillId="2" borderId="3" xfId="0" applyNumberFormat="1" applyFont="1" applyFill="1" applyBorder="1" applyAlignment="1">
      <alignment horizontal="center"/>
    </xf>
    <xf numFmtId="10" fontId="10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wrapText="1"/>
    </xf>
    <xf numFmtId="0" fontId="12" fillId="0" borderId="19" xfId="0" applyFont="1" applyBorder="1"/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workbookViewId="0">
      <selection activeCell="C18" sqref="C18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6" s="1" customFormat="1" ht="15" customHeight="1" x14ac:dyDescent="0.25">
      <c r="A1" s="33" t="s">
        <v>45</v>
      </c>
      <c r="B1" s="33"/>
      <c r="C1" s="33"/>
    </row>
    <row r="2" spans="1:6" s="1" customFormat="1" ht="44.25" customHeight="1" x14ac:dyDescent="0.25">
      <c r="A2" s="33"/>
      <c r="B2" s="33"/>
      <c r="C2" s="33"/>
    </row>
    <row r="3" spans="1:6" ht="18.75" customHeight="1" x14ac:dyDescent="0.25"/>
    <row r="4" spans="1:6" s="2" customFormat="1" ht="33.75" customHeight="1" x14ac:dyDescent="0.3">
      <c r="A4" s="34" t="s">
        <v>0</v>
      </c>
      <c r="B4" s="35"/>
      <c r="C4" s="3">
        <v>341</v>
      </c>
    </row>
    <row r="5" spans="1:6" s="2" customFormat="1" ht="23.25" customHeight="1" x14ac:dyDescent="0.3">
      <c r="A5" s="36" t="s">
        <v>1</v>
      </c>
      <c r="B5" s="4" t="s">
        <v>2</v>
      </c>
      <c r="C5" s="3">
        <v>382</v>
      </c>
    </row>
    <row r="6" spans="1:6" s="2" customFormat="1" ht="22.5" customHeight="1" x14ac:dyDescent="0.3">
      <c r="A6" s="37"/>
      <c r="B6" s="5" t="s">
        <v>3</v>
      </c>
      <c r="C6" s="6">
        <v>44</v>
      </c>
    </row>
    <row r="7" spans="1:6" s="2" customFormat="1" ht="38.25" customHeight="1" x14ac:dyDescent="0.3">
      <c r="A7" s="37"/>
      <c r="B7" s="5" t="s">
        <v>4</v>
      </c>
      <c r="C7" s="7">
        <v>267</v>
      </c>
    </row>
    <row r="8" spans="1:6" s="2" customFormat="1" ht="22.5" customHeight="1" x14ac:dyDescent="0.3">
      <c r="A8" s="37"/>
      <c r="B8" s="5" t="s">
        <v>5</v>
      </c>
      <c r="C8" s="7">
        <v>71</v>
      </c>
    </row>
    <row r="9" spans="1:6" s="2" customFormat="1" ht="21.75" customHeight="1" x14ac:dyDescent="0.3">
      <c r="A9" s="37"/>
      <c r="B9" s="8" t="s">
        <v>6</v>
      </c>
      <c r="C9" s="7">
        <v>380</v>
      </c>
      <c r="F9" s="2" t="s">
        <v>7</v>
      </c>
    </row>
    <row r="10" spans="1:6" s="2" customFormat="1" ht="24" customHeight="1" x14ac:dyDescent="0.3">
      <c r="A10" s="37"/>
      <c r="B10" s="8" t="s">
        <v>8</v>
      </c>
      <c r="C10" s="7">
        <v>2</v>
      </c>
    </row>
    <row r="11" spans="1:6" s="2" customFormat="1" ht="22.5" customHeight="1" x14ac:dyDescent="0.3">
      <c r="A11" s="37"/>
      <c r="B11" s="8" t="s">
        <v>9</v>
      </c>
      <c r="C11" s="7">
        <v>0</v>
      </c>
    </row>
    <row r="12" spans="1:6" s="9" customFormat="1" ht="22.5" customHeight="1" x14ac:dyDescent="0.3">
      <c r="A12" s="37"/>
      <c r="B12" s="10" t="s">
        <v>10</v>
      </c>
      <c r="C12" s="7">
        <v>151</v>
      </c>
    </row>
    <row r="13" spans="1:6" s="2" customFormat="1" ht="24.75" customHeight="1" thickTop="1" thickBot="1" x14ac:dyDescent="0.35">
      <c r="A13" s="37"/>
      <c r="B13" s="10" t="s">
        <v>11</v>
      </c>
      <c r="C13" s="7">
        <v>231</v>
      </c>
    </row>
    <row r="14" spans="1:6" s="2" customFormat="1" ht="22.5" customHeight="1" thickTop="1" thickBot="1" x14ac:dyDescent="0.35">
      <c r="A14" s="37"/>
      <c r="B14" s="11" t="s">
        <v>12</v>
      </c>
      <c r="C14" s="12">
        <v>21</v>
      </c>
      <c r="F14" s="2" t="s">
        <v>7</v>
      </c>
    </row>
    <row r="15" spans="1:6" s="2" customFormat="1" ht="42" customHeight="1" thickTop="1" thickBot="1" x14ac:dyDescent="0.35">
      <c r="A15" s="38"/>
      <c r="B15" s="29" t="s">
        <v>13</v>
      </c>
      <c r="C15" s="31">
        <v>11</v>
      </c>
    </row>
    <row r="16" spans="1:6" s="2" customFormat="1" ht="24.75" customHeight="1" thickTop="1" thickBot="1" x14ac:dyDescent="0.35">
      <c r="A16" s="39" t="s">
        <v>44</v>
      </c>
      <c r="B16" s="28" t="s">
        <v>14</v>
      </c>
      <c r="C16" s="32">
        <v>44</v>
      </c>
    </row>
    <row r="17" spans="1:6" s="2" customFormat="1" ht="26.25" customHeight="1" thickTop="1" thickBot="1" x14ac:dyDescent="0.35">
      <c r="A17" s="39"/>
      <c r="B17" s="13" t="s">
        <v>15</v>
      </c>
      <c r="C17" s="32">
        <v>35</v>
      </c>
    </row>
    <row r="18" spans="1:6" s="2" customFormat="1" ht="24" customHeight="1" thickTop="1" thickBot="1" x14ac:dyDescent="0.35">
      <c r="A18" s="39"/>
      <c r="B18" s="13" t="s">
        <v>16</v>
      </c>
      <c r="C18" s="32">
        <v>321</v>
      </c>
    </row>
    <row r="19" spans="1:6" s="2" customFormat="1" ht="25.9" customHeight="1" thickTop="1" thickBot="1" x14ac:dyDescent="0.35">
      <c r="A19" s="39"/>
      <c r="B19" s="13" t="s">
        <v>17</v>
      </c>
      <c r="C19" s="30"/>
    </row>
    <row r="20" spans="1:6" ht="15.75" thickTop="1" x14ac:dyDescent="0.25"/>
    <row r="22" spans="1:6" ht="39" customHeight="1" x14ac:dyDescent="0.3">
      <c r="A22" s="40"/>
      <c r="B22" s="40"/>
      <c r="C22" s="40"/>
      <c r="D22" s="14"/>
      <c r="E22" s="14"/>
      <c r="F22" s="1"/>
    </row>
    <row r="23" spans="1:6" x14ac:dyDescent="0.25">
      <c r="F23" s="1"/>
    </row>
  </sheetData>
  <mergeCells count="5">
    <mergeCell ref="A1:C2"/>
    <mergeCell ref="A4:B4"/>
    <mergeCell ref="A5:A15"/>
    <mergeCell ref="A16:A19"/>
    <mergeCell ref="A22:C22"/>
  </mergeCells>
  <pageMargins left="0.7" right="0.7" top="0.75" bottom="0.75" header="0.3" footer="0.3"/>
  <pageSetup paperSize="9" firstPageNumber="21474836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"/>
  <sheetViews>
    <sheetView tabSelected="1" topLeftCell="B4" workbookViewId="0">
      <selection activeCell="Q7" sqref="Q7"/>
    </sheetView>
  </sheetViews>
  <sheetFormatPr defaultRowHeight="15" x14ac:dyDescent="0.25"/>
  <cols>
    <col min="1" max="1" width="13.7109375" customWidth="1"/>
    <col min="2" max="2" width="8" customWidth="1"/>
    <col min="3" max="3" width="8.85546875" customWidth="1"/>
    <col min="4" max="4" width="8.42578125" customWidth="1"/>
    <col min="5" max="6" width="8" customWidth="1"/>
    <col min="7" max="7" width="8.28515625" customWidth="1"/>
    <col min="8" max="8" width="8" customWidth="1"/>
    <col min="9" max="9" width="8.28515625" customWidth="1"/>
    <col min="10" max="10" width="8" customWidth="1"/>
    <col min="11" max="11" width="9.5703125" customWidth="1"/>
    <col min="12" max="14" width="8.140625" customWidth="1"/>
    <col min="15" max="16" width="8.5703125" customWidth="1"/>
    <col min="17" max="17" width="8" customWidth="1"/>
    <col min="18" max="18" width="18.5703125" customWidth="1"/>
    <col min="19" max="19" width="11.28515625" customWidth="1"/>
  </cols>
  <sheetData>
    <row r="1" spans="1:25" s="15" customFormat="1" ht="18.75" x14ac:dyDescent="0.3"/>
    <row r="2" spans="1:25" s="16" customFormat="1" ht="20.25" customHeight="1" x14ac:dyDescent="0.3">
      <c r="A2" s="17"/>
      <c r="B2" s="42" t="s">
        <v>18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3" t="s">
        <v>19</v>
      </c>
    </row>
    <row r="3" spans="1:25" s="16" customFormat="1" ht="62.25" customHeight="1" x14ac:dyDescent="0.3">
      <c r="A3" s="17"/>
      <c r="B3" s="46" t="s">
        <v>20</v>
      </c>
      <c r="C3" s="47"/>
      <c r="D3" s="48"/>
      <c r="E3" s="46" t="s">
        <v>21</v>
      </c>
      <c r="F3" s="47"/>
      <c r="G3" s="47"/>
      <c r="H3" s="47"/>
      <c r="I3" s="48"/>
      <c r="J3" s="46" t="s">
        <v>22</v>
      </c>
      <c r="K3" s="47"/>
      <c r="L3" s="47"/>
      <c r="M3" s="48"/>
      <c r="N3" s="46" t="s">
        <v>23</v>
      </c>
      <c r="O3" s="47"/>
      <c r="P3" s="47"/>
      <c r="Q3" s="48"/>
      <c r="R3" s="18" t="s">
        <v>24</v>
      </c>
      <c r="S3" s="44"/>
    </row>
    <row r="4" spans="1:25" s="19" customFormat="1" ht="18.75" x14ac:dyDescent="0.3">
      <c r="A4" s="20"/>
      <c r="B4" s="49" t="s">
        <v>25</v>
      </c>
      <c r="C4" s="50"/>
      <c r="D4" s="51"/>
      <c r="E4" s="52" t="s">
        <v>25</v>
      </c>
      <c r="F4" s="52"/>
      <c r="G4" s="52"/>
      <c r="H4" s="52"/>
      <c r="I4" s="52"/>
      <c r="J4" s="49" t="s">
        <v>25</v>
      </c>
      <c r="K4" s="50"/>
      <c r="L4" s="50"/>
      <c r="M4" s="51"/>
      <c r="N4" s="49" t="s">
        <v>25</v>
      </c>
      <c r="O4" s="50"/>
      <c r="P4" s="50"/>
      <c r="Q4" s="51"/>
      <c r="R4" s="21" t="s">
        <v>25</v>
      </c>
      <c r="S4" s="45"/>
    </row>
    <row r="5" spans="1:25" s="19" customFormat="1" ht="237" customHeight="1" x14ac:dyDescent="0.3">
      <c r="A5" s="20"/>
      <c r="B5" s="23" t="s">
        <v>26</v>
      </c>
      <c r="C5" s="23" t="s">
        <v>27</v>
      </c>
      <c r="D5" s="23" t="s">
        <v>28</v>
      </c>
      <c r="E5" s="23" t="s">
        <v>29</v>
      </c>
      <c r="F5" s="23" t="s">
        <v>30</v>
      </c>
      <c r="G5" s="23" t="s">
        <v>31</v>
      </c>
      <c r="H5" s="23" t="s">
        <v>32</v>
      </c>
      <c r="I5" s="23" t="s">
        <v>33</v>
      </c>
      <c r="J5" s="23" t="s">
        <v>34</v>
      </c>
      <c r="K5" s="23" t="s">
        <v>35</v>
      </c>
      <c r="L5" s="23" t="s">
        <v>36</v>
      </c>
      <c r="M5" s="23" t="s">
        <v>37</v>
      </c>
      <c r="N5" s="23" t="s">
        <v>23</v>
      </c>
      <c r="O5" s="23" t="s">
        <v>38</v>
      </c>
      <c r="P5" s="23" t="s">
        <v>39</v>
      </c>
      <c r="Q5" s="23" t="s">
        <v>40</v>
      </c>
      <c r="R5" s="23" t="s">
        <v>41</v>
      </c>
      <c r="S5" s="20"/>
      <c r="W5" s="41"/>
      <c r="X5" s="41"/>
      <c r="Y5" s="41"/>
    </row>
    <row r="6" spans="1:25" s="19" customFormat="1" ht="37.5" x14ac:dyDescent="0.3">
      <c r="A6" s="24" t="s">
        <v>42</v>
      </c>
      <c r="B6" s="25">
        <v>1</v>
      </c>
      <c r="C6" s="25">
        <v>1</v>
      </c>
      <c r="D6" s="25">
        <v>1</v>
      </c>
      <c r="E6" s="25">
        <v>4</v>
      </c>
      <c r="F6" s="25">
        <v>2</v>
      </c>
      <c r="G6" s="25">
        <v>23</v>
      </c>
      <c r="H6" s="25">
        <v>7</v>
      </c>
      <c r="I6" s="25">
        <v>2</v>
      </c>
      <c r="J6" s="25">
        <v>1</v>
      </c>
      <c r="K6" s="25">
        <v>143</v>
      </c>
      <c r="L6" s="25">
        <v>24</v>
      </c>
      <c r="M6" s="25">
        <v>1</v>
      </c>
      <c r="N6" s="25">
        <v>11</v>
      </c>
      <c r="O6" s="25">
        <v>34</v>
      </c>
      <c r="P6" s="25">
        <v>0</v>
      </c>
      <c r="Q6" s="25">
        <v>0</v>
      </c>
      <c r="R6" s="25">
        <v>132</v>
      </c>
      <c r="S6" s="22">
        <f t="shared" ref="S6:S7" si="0">SUM(B6:R6)</f>
        <v>387</v>
      </c>
    </row>
    <row r="7" spans="1:25" s="19" customFormat="1" ht="133.5" customHeight="1" x14ac:dyDescent="0.3">
      <c r="A7" s="24" t="s">
        <v>43</v>
      </c>
      <c r="B7" s="26">
        <f>(B6/S6)*100%</f>
        <v>2.5839793281653748E-3</v>
      </c>
      <c r="C7" s="26">
        <f>(C6/S6)*100%</f>
        <v>2.5839793281653748E-3</v>
      </c>
      <c r="D7" s="26">
        <f>(D6/S6)*100%</f>
        <v>2.5839793281653748E-3</v>
      </c>
      <c r="E7" s="26">
        <f>(E6/S6)*100%</f>
        <v>1.0335917312661499E-2</v>
      </c>
      <c r="F7" s="26">
        <f>(F6/S6)*100%</f>
        <v>5.1679586563307496E-3</v>
      </c>
      <c r="G7" s="26">
        <f>(G6/S6)*100%</f>
        <v>5.9431524547803614E-2</v>
      </c>
      <c r="H7" s="26">
        <f>(H6/S6)*100%</f>
        <v>1.8087855297157621E-2</v>
      </c>
      <c r="I7" s="26">
        <f>(I6/S6)*100%</f>
        <v>5.1679586563307496E-3</v>
      </c>
      <c r="J7" s="26">
        <f>(J6/S6)*100%</f>
        <v>2.5839793281653748E-3</v>
      </c>
      <c r="K7" s="26">
        <f>(K6/S6)*100%</f>
        <v>0.36950904392764861</v>
      </c>
      <c r="L7" s="26">
        <f>(L6/S6)*100%</f>
        <v>6.2015503875968991E-2</v>
      </c>
      <c r="M7" s="26">
        <f>(M6/S6)*100%</f>
        <v>2.5839793281653748E-3</v>
      </c>
      <c r="N7" s="26">
        <f>(N6/S6)*100%</f>
        <v>2.8423772609819122E-2</v>
      </c>
      <c r="O7" s="26">
        <f>(O6/S6)*100%</f>
        <v>8.7855297157622733E-2</v>
      </c>
      <c r="P7" s="26">
        <f>(P6/S6)*100%</f>
        <v>0</v>
      </c>
      <c r="Q7" s="26">
        <f>Q6/S6*100%</f>
        <v>0</v>
      </c>
      <c r="R7" s="26">
        <f>(R6/S6)*100%</f>
        <v>0.34108527131782945</v>
      </c>
      <c r="S7" s="27">
        <f t="shared" si="0"/>
        <v>1</v>
      </c>
    </row>
  </sheetData>
  <mergeCells count="11">
    <mergeCell ref="W5:Y5"/>
    <mergeCell ref="B2:R2"/>
    <mergeCell ref="S2:S4"/>
    <mergeCell ref="B3:D3"/>
    <mergeCell ref="E3:I3"/>
    <mergeCell ref="J3:M3"/>
    <mergeCell ref="N3:Q3"/>
    <mergeCell ref="B4:D4"/>
    <mergeCell ref="E4:I4"/>
    <mergeCell ref="J4:M4"/>
    <mergeCell ref="N4:Q4"/>
  </mergeCells>
  <pageMargins left="0" right="0" top="0.35433070866141736" bottom="0.35433070866141736" header="0.31496062992125984" footer="0.31496062992125984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Количество обращений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Пользователь</cp:lastModifiedBy>
  <cp:revision>9</cp:revision>
  <cp:lastPrinted>2024-11-05T06:19:06Z</cp:lastPrinted>
  <dcterms:created xsi:type="dcterms:W3CDTF">2019-08-12T15:56:07Z</dcterms:created>
  <dcterms:modified xsi:type="dcterms:W3CDTF">2024-11-05T07:36:18Z</dcterms:modified>
</cp:coreProperties>
</file>